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705747\Desktop\Bando 3 nuova visual\"/>
    </mc:Choice>
  </mc:AlternateContent>
  <bookViews>
    <workbookView xWindow="-120" yWindow="-16320" windowWidth="27855" windowHeight="16440" activeTab="3"/>
  </bookViews>
  <sheets>
    <sheet name="cover" sheetId="8" r:id="rId1"/>
    <sheet name="1. SFS - year n " sheetId="6" r:id="rId2"/>
    <sheet name="2. SFS - year n-1" sheetId="7" r:id="rId3"/>
    <sheet name="3. Financial Capacity " sheetId="5" r:id="rId4"/>
  </sheets>
  <definedNames>
    <definedName name="_xlnm.Print_Area" localSheetId="2">'2. SFS - year n-1'!$A$1:$E$38</definedName>
    <definedName name="_xlnm.Print_Area" localSheetId="0">cover!$A$1:$I$44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6" l="1"/>
  <c r="D37" i="6" s="1"/>
  <c r="E37" i="6" s="1"/>
  <c r="D30" i="7"/>
  <c r="E30" i="7" s="1"/>
  <c r="B17" i="5" s="1"/>
  <c r="E30" i="6"/>
  <c r="E31" i="6"/>
  <c r="E32" i="6"/>
  <c r="E34" i="6"/>
  <c r="C14" i="5" s="1"/>
  <c r="E35" i="6"/>
  <c r="E36" i="6"/>
  <c r="E29" i="6"/>
  <c r="E17" i="6"/>
  <c r="E18" i="6"/>
  <c r="E19" i="6"/>
  <c r="D20" i="6"/>
  <c r="E20" i="6" s="1"/>
  <c r="E21" i="6"/>
  <c r="C9" i="5" s="1"/>
  <c r="E22" i="6"/>
  <c r="E23" i="6"/>
  <c r="E24" i="6"/>
  <c r="E25" i="6"/>
  <c r="D26" i="6"/>
  <c r="E26" i="6" s="1"/>
  <c r="E16" i="6"/>
  <c r="E27" i="7"/>
  <c r="E28" i="7"/>
  <c r="E29" i="7"/>
  <c r="E31" i="7"/>
  <c r="B14" i="5" s="1"/>
  <c r="E32" i="7"/>
  <c r="E33" i="7"/>
  <c r="E26" i="7"/>
  <c r="E14" i="7"/>
  <c r="E15" i="7"/>
  <c r="E16" i="7"/>
  <c r="B12" i="5" s="1"/>
  <c r="D17" i="7"/>
  <c r="E17" i="7" s="1"/>
  <c r="E18" i="7"/>
  <c r="B9" i="5" s="1"/>
  <c r="E19" i="7"/>
  <c r="E20" i="7"/>
  <c r="E21" i="7"/>
  <c r="E22" i="7"/>
  <c r="D23" i="7"/>
  <c r="E23" i="7" s="1"/>
  <c r="E13" i="7"/>
  <c r="D25" i="7"/>
  <c r="C15" i="5"/>
  <c r="D28" i="6"/>
  <c r="B15" i="5" l="1"/>
  <c r="D9" i="5"/>
  <c r="E9" i="5" s="1"/>
  <c r="D15" i="5"/>
  <c r="E15" i="5" s="1"/>
  <c r="D14" i="5"/>
  <c r="E14" i="5" s="1"/>
  <c r="D34" i="7"/>
  <c r="E34" i="7" s="1"/>
  <c r="C12" i="5"/>
  <c r="D12" i="5" s="1"/>
  <c r="E33" i="6"/>
  <c r="C17" i="5" s="1"/>
  <c r="D17" i="5" s="1"/>
  <c r="E17" i="5" s="1"/>
  <c r="C11" i="5"/>
  <c r="D11" i="5" s="1"/>
  <c r="E11" i="5" l="1"/>
</calcChain>
</file>

<file path=xl/sharedStrings.xml><?xml version="1.0" encoding="utf-8"?>
<sst xmlns="http://schemas.openxmlformats.org/spreadsheetml/2006/main" count="93" uniqueCount="60">
  <si>
    <t xml:space="preserve">             </t>
  </si>
  <si>
    <t>EUR</t>
  </si>
  <si>
    <t xml:space="preserve">year n - 1 </t>
  </si>
  <si>
    <t xml:space="preserve">year n </t>
  </si>
  <si>
    <t>Test RESULT (positive/negative)</t>
  </si>
  <si>
    <t>N/A</t>
  </si>
  <si>
    <t>Acronimo del progetto/Akronim projekta</t>
  </si>
  <si>
    <t>Stato patrimoniale – Bilanca stanja</t>
  </si>
  <si>
    <t>Totale Attivo/Celotna aktiva</t>
  </si>
  <si>
    <t>Immobilizzazioni nette – Neto osnovna sredstva</t>
  </si>
  <si>
    <t>Capitale comprensivo di riserve – Kapital vključno z rezervami</t>
  </si>
  <si>
    <t xml:space="preserve">Debiti a lungo termine (scadenza superiore a un anno)-Dolgoročne posl. in fin. obveznosti (zapadlost nad enim letom) </t>
  </si>
  <si>
    <t>Passività correnti (scadenza inferiore a un anno) – Kratkoročne posl. In fin. obveznosti (zapadlost do enega leta)</t>
  </si>
  <si>
    <t>Totale passività e capitale incluse riserve e contributi -  Skupaj obveznosti in kapital vključno z rezervami in subvencijami</t>
  </si>
  <si>
    <t>Conto conomico - Izkaz poslovnega izida</t>
  </si>
  <si>
    <t>Costi del personale – Stroški dela</t>
  </si>
  <si>
    <t>Altri costi operativi – Drugi stroški poslovanja</t>
  </si>
  <si>
    <t xml:space="preserve"> Proventi / oneri finanziari netti – Neto finančni prihodki / odhodki</t>
  </si>
  <si>
    <t>Imposte sugli utili – Davek na dobiček</t>
  </si>
  <si>
    <t>Utile operativo – Dobiček iz poslovanja</t>
  </si>
  <si>
    <t xml:space="preserve">Utile / perdita per esercizio – Dobiček / Izguba v obdobju </t>
  </si>
  <si>
    <t>Istruzioni per la compilazione del Bilancio semplificato (SFS) Navodila za izpolnjevanje poenostavljenega finančnega poročila (SFS)</t>
  </si>
  <si>
    <t>Calcolo / Izračun</t>
  </si>
  <si>
    <t>Accantonamenti – Rezervacije</t>
  </si>
  <si>
    <t>Sovvenzioni in conto capitale/Kapitalizirane subvencije</t>
  </si>
  <si>
    <t>Ricavi totali escluse sovenzioni-Skupni prihodki brez subvencij</t>
  </si>
  <si>
    <t>Ricavi da sovenzioni - Prihodki iz subvencij</t>
  </si>
  <si>
    <t>Partite  straordinarie nette – Neto izredne postavke</t>
  </si>
  <si>
    <t>Partite straordinarie nette – Neto izredne postavke</t>
  </si>
  <si>
    <t>Istruzioni per la compilazione dell'SFS / Navodila za izpolnjevanje obrazca SFS</t>
  </si>
  <si>
    <t>Informazioni sulla soglia /Informacije o pragu</t>
  </si>
  <si>
    <t xml:space="preserve">Criteri e metodi di calcolo / Merila in metoda izračunavanja </t>
  </si>
  <si>
    <r>
      <t xml:space="preserve">Istruzioni per la dichiarazione semplificata sulla capacità finanziaria 
Fase 1: nel primo foglio "1. SFS - anno n", inserire i dati finanziari dell'ultimo esercizio (celle blu chiaro) come nel bilancio semplificato (vedere le istruzioni sotto).     
Fase 2: nel secondo foglio "2. SFS - anno n-1", inserire i dati finanziari dell'esercizio precedente all'ultimo (celle azzurre) come nel bilancio semplificato.
Fase 3: nel terzo foglio "3. Financial Capacity" viene visualizzato automaticamente il risultato del controllo in base ai dati inseriti nei fogli 1 e 2.                                                                                                                     </t>
    </r>
    <r>
      <rPr>
        <b/>
        <u/>
        <sz val="10"/>
        <color theme="4" tint="-0.499984740745262"/>
        <rFont val="Open Sans"/>
        <family val="2"/>
      </rPr>
      <t xml:space="preserve">Navodila za poenostavljeno izjavo finančne sposobnosti 
Korak 1: V prvi list "1. SFS - leto n" vnesite finančne podatke zadnjega poslovnega leta (svetlo modre celice) kot v poenostavljeni bilanci stanja (glejte navodila spodaj).     
Korak 2: Na drugem listu "2. SFS - leto n-1" vnesite finančne podatke za leto pred zadnjim letom (svetlo modre celice), kot je prikazano v poenostavljeni bilanci stanja.
Korak 3: V tretjem listu "3. Financial Capacity" se samodejno prikaže rezultat kontrole na podlagi podatkov, vnesenih v listih 1 in 2.
</t>
    </r>
    <r>
      <rPr>
        <b/>
        <u/>
        <sz val="10"/>
        <rFont val="Open Sans"/>
        <family val="2"/>
      </rPr>
      <t xml:space="preserve">
</t>
    </r>
  </si>
  <si>
    <r>
      <t>Nome dell'organizzazione Lead partner/</t>
    </r>
    <r>
      <rPr>
        <b/>
        <sz val="9"/>
        <color theme="4" tint="-0.499984740745262"/>
        <rFont val="Open Sans"/>
        <family val="2"/>
      </rPr>
      <t>Naziv organizacije Vodilnega partnerja</t>
    </r>
  </si>
  <si>
    <r>
      <t>ID progetto/</t>
    </r>
    <r>
      <rPr>
        <b/>
        <sz val="9"/>
        <color theme="4" tint="-0.499984740745262"/>
        <rFont val="Open Sans"/>
        <family val="2"/>
      </rPr>
      <t>ID projekta</t>
    </r>
  </si>
  <si>
    <r>
      <t xml:space="preserve">Cofinanziamento FESR richiesto nel budget privato del Lead partner </t>
    </r>
    <r>
      <rPr>
        <sz val="9"/>
        <rFont val="Open Sans"/>
        <family val="2"/>
      </rPr>
      <t>(EUR)/</t>
    </r>
    <r>
      <rPr>
        <sz val="9"/>
        <color theme="4" tint="-0.499984740745262"/>
        <rFont val="Open Sans"/>
        <family val="2"/>
      </rPr>
      <t>Višina sofinanciranja ESRR v zasebnem proračunu vodilnega partnerja (EUR)</t>
    </r>
  </si>
  <si>
    <r>
      <t>"Data di chiusura dell'ultimo esercizio finanziario (anno n)
(gg/mm/aaaa)/</t>
    </r>
    <r>
      <rPr>
        <b/>
        <sz val="9"/>
        <color theme="4" tint="-0.499984740745262"/>
        <rFont val="Open Sans"/>
        <family val="2"/>
      </rPr>
      <t>Datum zaključka zadnjega poslovnega leta (leto n)_x000D_
(dd/mm/llllll)</t>
    </r>
  </si>
  <si>
    <r>
      <t xml:space="preserve">Attività correnti (scadenza inferiore a un anno)-  </t>
    </r>
    <r>
      <rPr>
        <sz val="9"/>
        <color theme="4" tint="-0.499984740745262"/>
        <rFont val="Open Sans"/>
        <family val="2"/>
      </rPr>
      <t>Kratkoročna sredstva (zapadlost do enega leta)</t>
    </r>
  </si>
  <si>
    <r>
      <t>Rimanenze/</t>
    </r>
    <r>
      <rPr>
        <sz val="9"/>
        <color theme="4" tint="-0.499984740745262"/>
        <rFont val="Open Sans"/>
        <family val="2"/>
      </rPr>
      <t>Zaloge</t>
    </r>
  </si>
  <si>
    <r>
      <t>Disponibilità liquide/</t>
    </r>
    <r>
      <rPr>
        <sz val="9"/>
        <color theme="4" tint="-0.499984740745262"/>
        <rFont val="Open Sans"/>
        <family val="2"/>
      </rPr>
      <t>Denarna sredstva</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</si>
  <si>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10. Capitale comprensivo di riserve ed escluse le sovvenzioni capitalizzate: è il totale del capitale, degli utili non distribuiti, dell'utile netto del periodo e di qualsiasi altra riserva, escluse le sovvenzioni in conto capitale. / </t>
    </r>
    <r>
      <rPr>
        <sz val="11"/>
        <color theme="4" tint="-0.499984740745262"/>
        <rFont val="Open Sans"/>
        <family val="2"/>
      </rPr>
      <t>Kapital vključno z rezervami in brez kapitaliziranih subvencij: je vsota kapitala, zadržanega dobička, čistega dobička v obdobju in vseh drugih rezerv, brez kapitaliziranih subvencij.</t>
    </r>
    <r>
      <rPr>
        <sz val="11"/>
        <color theme="1"/>
        <rFont val="Open Sans"/>
        <family val="2"/>
      </rPr>
      <t xml:space="preserve">
11. Sovvenzioni in conto capitale: sono quelle sovvenzioni che, in base alle norme e alle pratiche di rendicontazione applicabili, sono trattate come parte dei fondi degli azionisti. /</t>
    </r>
    <r>
      <rPr>
        <sz val="11"/>
        <color theme="4" tint="-0.499984740745262"/>
        <rFont val="Open Sans"/>
        <family val="2"/>
      </rPr>
      <t xml:space="preserve"> Kapitalizirane subvencije: so tiste subvencije, ki se v skladu z veljavnimi pravili in prakso obračunavanja obravnavajo kot del sredstev delničarjev.</t>
    </r>
    <r>
      <rPr>
        <sz val="11"/>
        <color theme="1"/>
        <rFont val="Open Sans"/>
        <family val="2"/>
      </rPr>
      <t xml:space="preserve">
12. Accantonamenti: di solito si riferiscono a costi per passività pensionistiche o rischi legali. Il più delle volte non si conosce l'importo esatto e/o il beneficiario. / </t>
    </r>
    <r>
      <rPr>
        <sz val="11"/>
        <color theme="4" tint="-0.499984740745262"/>
        <rFont val="Open Sans"/>
        <family val="2"/>
      </rPr>
      <t>Rezervacije: običajno se nanašajo na stroške za pokojninske obveznosti ali pravna tveganja. Največkrat natančen znesek in/ali upravičenec nista znana.</t>
    </r>
    <r>
      <rPr>
        <sz val="11"/>
        <color theme="1"/>
        <rFont val="Open Sans"/>
        <family val="2"/>
      </rPr>
      <t xml:space="preserve">
13. Debiti a lungo termine: è la parte di passività con scadenza superiore a un anno. /</t>
    </r>
    <r>
      <rPr>
        <sz val="11"/>
        <color theme="4" tint="-0.499984740745262"/>
        <rFont val="Open Sans"/>
        <family val="2"/>
      </rPr>
      <t xml:space="preserve"> Dolgoročne poslovne in finančne obveznosti: je del obveznosti z zapadlostjo, daljšo od enega leta.</t>
    </r>
    <r>
      <rPr>
        <sz val="11"/>
        <color theme="1"/>
        <rFont val="Open Sans"/>
        <family val="2"/>
      </rPr>
      <t xml:space="preserve">
14. Passività correnti: sono i debiti con scadenza inferiore a un anno, compresa la parte di debiti finanziari con scadenza inferiore a un anno e i relativi interessi maturati o gli scoperti bancari a breve termine. / </t>
    </r>
    <r>
      <rPr>
        <sz val="11"/>
        <color theme="4" tint="-0.499984740745262"/>
        <rFont val="Open Sans"/>
        <family val="2"/>
      </rPr>
      <t>Kratkoročne poslovne in finančne obveznosti: so dolgovi z zapadlostjo, krajšo od enega leta, vključno z delom finančnega dolga, ki zapade v plačilo pred enim letom, in s tem povezanimi obračunanimi obrestmi ali kratkoročnimi bančnimi prekoračitvami.</t>
    </r>
    <r>
      <rPr>
        <sz val="11"/>
        <color theme="1"/>
        <rFont val="Open Sans"/>
        <family val="2"/>
      </rPr>
      <t xml:space="preserve">
*Bilancio: verificare che il totale delle attività, il totale delle passività e il patrimonio netto siano identici. /
*</t>
    </r>
    <r>
      <rPr>
        <sz val="11"/>
        <color theme="4" tint="-0.499984740745262"/>
        <rFont val="Open Sans"/>
        <family val="2"/>
      </rPr>
      <t>Bilanca stanja: preverite, da so zneski skupnih sredstev in skupnih obveznosti ter lastniški kapital enaki.</t>
    </r>
    <r>
      <rPr>
        <sz val="11"/>
        <color theme="1"/>
        <rFont val="Open Sans"/>
        <family val="2"/>
      </rPr>
      <t xml:space="preserve">
15. Ricavi totali esclusi i ricavi da sovvenzioni: ricavi generati dalle attività operative (ad es. vendite, ecc.) esclusi i ricavi riferiti alle sovvenzioni in conto capitale. /</t>
    </r>
    <r>
      <rPr>
        <sz val="11"/>
        <color theme="4" tint="-0.499984740745262"/>
        <rFont val="Open Sans"/>
        <family val="2"/>
      </rPr>
      <t xml:space="preserve"> Skupni prihodki brez prihodkov iz subvencij: prihodki, ustvarjeni s poslovnimi dejavnostmi (npr. Prodaja, itd.), brez prihodkov, ki se nanašajo na kapitalizirane subvencije.</t>
    </r>
    <r>
      <rPr>
        <sz val="11"/>
        <color theme="1"/>
        <rFont val="Open Sans"/>
        <family val="2"/>
      </rPr>
      <t xml:space="preserve">
16. Ricavi da contributi: sono quei contributi che, in base alle norme applicabili e alle pratiche di rendicontazione, vengono imputati a reddito in uno o più periodi. / </t>
    </r>
    <r>
      <rPr>
        <sz val="11"/>
        <color theme="4" tint="-0.499984740745262"/>
        <rFont val="Open Sans"/>
        <family val="2"/>
      </rPr>
      <t>Prihodki iz subvencij: so tiste subvencije, ki se v skladu z veljavnimi pravili in prakso obračunavanja upoštevajo kot prihodek v enem ali več obdobjih.</t>
    </r>
    <r>
      <rPr>
        <sz val="11"/>
        <color theme="1"/>
        <rFont val="Open Sans"/>
        <family val="2"/>
      </rPr>
      <t xml:space="preserve">
17. Costi del personale: indicano il costo totale del personale impiegato, ossia stipendi e salari più i relativi benefici sociali. / </t>
    </r>
    <r>
      <rPr>
        <sz val="11"/>
        <color theme="4" tint="-0.499984740745262"/>
        <rFont val="Open Sans"/>
        <family val="2"/>
      </rPr>
      <t xml:space="preserve">Stroški osebja: navedite skupne stroške za zaposleno osebje, tj. plače in honorarje ter z njimi povezane socialne prejemke. </t>
    </r>
    <r>
      <rPr>
        <sz val="11"/>
        <color theme="1"/>
        <rFont val="Open Sans"/>
        <family val="2"/>
      </rPr>
      <t xml:space="preserve">
18. Altri costi operativi: costi rimanenti sostenuti nelle attività operative. / </t>
    </r>
    <r>
      <rPr>
        <sz val="11"/>
        <color theme="4" tint="-0.499984740745262"/>
        <rFont val="Open Sans"/>
        <family val="2"/>
      </rPr>
      <t>Drugi stroški poslovanja: preostali stroški, ki nastanejo pri poslovanju.</t>
    </r>
    <r>
      <rPr>
        <sz val="11"/>
        <color theme="1"/>
        <rFont val="Open Sans"/>
        <family val="2"/>
      </rPr>
      <t xml:space="preserve">
19. Proventi/oneri finanziari netti: proventi finanziari generati (ad es. interessi attivi, ecc.) al netto degli oneri finanziari (ad es. interessi passivi, ecc.) ./ </t>
    </r>
    <r>
      <rPr>
        <sz val="11"/>
        <color theme="4" tint="-0.499984740745262"/>
        <rFont val="Open Sans"/>
        <family val="2"/>
      </rPr>
      <t>Neto finančni prihodki/odhodki: ustvarjeni finančni prihodki (npr. prihodki od obresti itd.) po odbitku finančnih odhodkov (npr. plačane obresti itd.).</t>
    </r>
    <r>
      <rPr>
        <sz val="11"/>
        <color theme="1"/>
        <rFont val="Open Sans"/>
        <family val="2"/>
      </rPr>
      <t xml:space="preserve">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t>
    </r>
    <r>
      <rPr>
        <sz val="11"/>
        <color theme="4" tint="-0.499984740745262"/>
        <rFont val="Open Sans"/>
        <family val="2"/>
      </rPr>
      <t>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t>
    </r>
    <r>
      <rPr>
        <sz val="11"/>
        <color theme="1"/>
        <rFont val="Open Sans"/>
        <family val="2"/>
      </rPr>
      <t xml:space="preserve">
21. Imposte sugli utili: imposte prelevate sul reddito netto generato dalla vostra organizzazione. / Davki na dobiček: davki, ki se obračunajo na neto prihodek, ki ga ustvari vaša organizacija.
</t>
    </r>
  </si>
  <si>
    <r>
      <t>Nome dell'organizzazione del Lead partner/</t>
    </r>
    <r>
      <rPr>
        <b/>
        <sz val="9"/>
        <color theme="4" tint="-0.499984740745262"/>
        <rFont val="Open Sans"/>
        <family val="2"/>
      </rPr>
      <t>Naziv organizacije Vodilnega partnerja</t>
    </r>
  </si>
  <si>
    <r>
      <t xml:space="preserve">
At least criterion No. 1 and an additional one of the other two criteria must be respected
</t>
    </r>
    <r>
      <rPr>
        <b/>
        <u/>
        <sz val="14"/>
        <color rgb="FF708792"/>
        <rFont val="Open Sans"/>
        <family val="2"/>
      </rPr>
      <t>NOTE:</t>
    </r>
    <r>
      <rPr>
        <b/>
        <sz val="14"/>
        <color rgb="FF708792"/>
        <rFont val="Open Sans"/>
        <family val="2"/>
      </rPr>
      <t xml:space="preserve"> If following the financial capacity check the private lead applicant does not meet the necessary financial capacity criteria, the entire project proposal is regarded as not eligible as described in the Programme manual (Chapter II.4.2)</t>
    </r>
  </si>
  <si>
    <r>
      <t>1.   </t>
    </r>
    <r>
      <rPr>
        <b/>
        <u/>
        <sz val="12"/>
        <color theme="1"/>
        <rFont val="Open Sans"/>
        <family val="2"/>
      </rPr>
      <t>Tasso di sovvenzione:</t>
    </r>
    <r>
      <rPr>
        <b/>
        <sz val="12"/>
        <color theme="1"/>
        <rFont val="Open Sans"/>
        <family val="2"/>
      </rPr>
      <t xml:space="preserve"> </t>
    </r>
    <r>
      <rPr>
        <sz val="12"/>
        <color theme="1"/>
        <rFont val="Open Sans"/>
        <family val="2"/>
      </rPr>
      <t>Equity/FESR richiesto dal capofila  /</t>
    </r>
    <r>
      <rPr>
        <b/>
        <sz val="12"/>
        <color theme="4" tint="-0.499984740745262"/>
        <rFont val="Open Sans"/>
        <family val="2"/>
      </rPr>
      <t>1.  </t>
    </r>
    <r>
      <rPr>
        <b/>
        <u/>
        <sz val="12"/>
        <color theme="4" tint="-0.499984740745262"/>
        <rFont val="Open Sans"/>
        <family val="2"/>
      </rPr>
      <t> Stopnja subvencije:</t>
    </r>
    <r>
      <rPr>
        <b/>
        <sz val="12"/>
        <color theme="4" tint="-0.499984740745262"/>
        <rFont val="Open Sans"/>
        <family val="2"/>
      </rPr>
      <t xml:space="preserve"> </t>
    </r>
    <r>
      <rPr>
        <sz val="12"/>
        <color theme="4" tint="-0.499984740745262"/>
        <rFont val="Open Sans"/>
        <family val="2"/>
      </rPr>
      <t xml:space="preserve">lastniški kapitala/ESRR, ki ga zahteva Vodilni partner </t>
    </r>
    <r>
      <rPr>
        <sz val="12"/>
        <color theme="1"/>
        <rFont val="Open Sans"/>
        <family val="2"/>
      </rPr>
      <t xml:space="preserve"> </t>
    </r>
  </si>
  <si>
    <r>
      <t xml:space="preserve">2. </t>
    </r>
    <r>
      <rPr>
        <b/>
        <u/>
        <sz val="12"/>
        <color theme="1"/>
        <rFont val="Open Sans"/>
        <family val="2"/>
      </rPr>
      <t>Tasso di liquidità:</t>
    </r>
    <r>
      <rPr>
        <b/>
        <sz val="12"/>
        <color theme="1"/>
        <rFont val="Open Sans"/>
        <family val="2"/>
      </rPr>
      <t xml:space="preserve"> Attività correnti + disponibilità liquide ed equivalenti / passività correnti / </t>
    </r>
    <r>
      <rPr>
        <b/>
        <u/>
        <sz val="12"/>
        <color theme="4" tint="-0.499984740745262"/>
        <rFont val="Open Sans"/>
        <family val="2"/>
      </rPr>
      <t>2. Stopnja likvidnosti</t>
    </r>
    <r>
      <rPr>
        <b/>
        <sz val="12"/>
        <color theme="4" tint="-0.499984740745262"/>
        <rFont val="Open Sans"/>
        <family val="2"/>
      </rPr>
      <t>: Kratkoročna sredstva + denar in denarni ustrezniki /kratkoročne obveznosti</t>
    </r>
    <r>
      <rPr>
        <b/>
        <sz val="12"/>
        <color theme="1"/>
        <rFont val="Open Sans"/>
        <family val="2"/>
      </rPr>
      <t xml:space="preserve">
</t>
    </r>
    <r>
      <rPr>
        <b/>
        <sz val="12"/>
        <color indexed="8"/>
        <rFont val="Open Sans"/>
        <family val="2"/>
      </rPr>
      <t xml:space="preserve"> </t>
    </r>
  </si>
  <si>
    <r>
      <t xml:space="preserve">Se il rapporto Crediti*365/Ricavi totali (punto 2.1) è &lt;120, il risultato deve essere &gt;0,8 per un RISULTATO POSITIVO ;
Se il rapporto (punto 2.1) è &gt; 120, il risultato deve essere &gt; 1 per un RISULTATO POSITIVO./                                      </t>
    </r>
    <r>
      <rPr>
        <i/>
        <sz val="11"/>
        <color theme="4" tint="-0.499984740745262"/>
        <rFont val="Open Sans"/>
        <family val="2"/>
      </rPr>
      <t>Če je razmerje terjatev*365/skupni prihodki (točka 2.1) &lt;120, rezultat mora biti &gt;0,8, da je POZITIVEN;
Če je razmerje (točka 2.1) &gt; 120, rezulta mora biti &gt; 1, da je POZITIVEN.</t>
    </r>
    <r>
      <rPr>
        <b/>
        <i/>
        <sz val="11"/>
        <color theme="4" tint="-0.499984740745262"/>
        <rFont val="Open Sans"/>
        <family val="2"/>
      </rPr>
      <t xml:space="preserve">
</t>
    </r>
    <r>
      <rPr>
        <i/>
        <sz val="11"/>
        <color rgb="FF202124"/>
        <rFont val="Trebuchet MS"/>
        <family val="2"/>
      </rPr>
      <t/>
    </r>
  </si>
  <si>
    <r>
      <t xml:space="preserve">       2.1 Crediti (cioè attività correnti + disponibilità liquide) x 365 / ricavi totali    /  </t>
    </r>
    <r>
      <rPr>
        <sz val="12"/>
        <color theme="4" tint="-0.499984740745262"/>
        <rFont val="Open Sans"/>
        <family val="2"/>
      </rPr>
      <t xml:space="preserve"> 2.1 Terjatve (tj. kratkoročna sredstva + denarna sredstva ) x 365 / skupni prihodki</t>
    </r>
    <r>
      <rPr>
        <sz val="12"/>
        <color theme="1"/>
        <rFont val="Open Sans"/>
        <family val="2"/>
      </rPr>
      <t xml:space="preserve">
</t>
    </r>
  </si>
  <si>
    <r>
      <t xml:space="preserve">Il calcolo del rapporto viene effettuato sulla base dei dati degli ultimi due esercizi finanziari./ </t>
    </r>
    <r>
      <rPr>
        <i/>
        <sz val="11"/>
        <color theme="4" tint="-0.499984740745262"/>
        <rFont val="Open Sans"/>
        <family val="2"/>
      </rPr>
      <t>Razmerje se izračuna na podlagi podatkov zadnjih dveh poslovnih let.</t>
    </r>
  </si>
  <si>
    <r>
      <rPr>
        <b/>
        <u/>
        <sz val="12"/>
        <color theme="1"/>
        <rFont val="Open Sans"/>
        <family val="2"/>
      </rPr>
      <t>3.    Reddito finanziario netto</t>
    </r>
    <r>
      <rPr>
        <b/>
        <sz val="12"/>
        <color theme="1"/>
        <rFont val="Open Sans"/>
        <family val="2"/>
      </rPr>
      <t xml:space="preserve"> /</t>
    </r>
    <r>
      <rPr>
        <b/>
        <sz val="12"/>
        <color theme="4" tint="-0.499984740745262"/>
        <rFont val="Open Sans"/>
        <family val="2"/>
      </rPr>
      <t xml:space="preserve"> </t>
    </r>
    <r>
      <rPr>
        <b/>
        <u/>
        <sz val="12"/>
        <color theme="4" tint="-0.499984740745262"/>
        <rFont val="Open Sans"/>
        <family val="2"/>
      </rPr>
      <t>3.    Neto finančni prihodki</t>
    </r>
  </si>
  <si>
    <r>
      <t xml:space="preserve">Se il reddito finanziario netto è positivo, anche il risultato del test è POSITIVO. Se il reddito finanziario netto è negativo, è richiesto il risultato del punto 3.1.   </t>
    </r>
    <r>
      <rPr>
        <i/>
        <sz val="11"/>
        <color theme="4" tint="-0.499984740745262"/>
        <rFont val="Open Sans"/>
        <family val="2"/>
      </rPr>
      <t>Če je neto finančni prihodek pozitiven, je tudi rezultat testa POZITIVEN. Če je neto finančni prihodek negativen, je potreben rezultat točke 3.1.</t>
    </r>
  </si>
  <si>
    <r>
      <t xml:space="preserve">      3.1 Tasso di assorbimento dei ricavi: Proventi finanziari netti / ricavi totali   </t>
    </r>
    <r>
      <rPr>
        <sz val="12"/>
        <color theme="4" tint="-0.499984740745262"/>
        <rFont val="Open Sans"/>
        <family val="2"/>
      </rPr>
      <t xml:space="preserve">  / 3.1 Stopnja absorpcije prihodkov: Neto finančni prihodki/skupni prihodki</t>
    </r>
  </si>
  <si>
    <r>
      <t xml:space="preserve">Se il reddito finanziario netto è negativo, il rapporto reddito finanziario netto/ricavi totali deve essere inferiore a 0,04 per un RISULTATO POSITIVO.                  </t>
    </r>
    <r>
      <rPr>
        <i/>
        <sz val="11"/>
        <color theme="4" tint="-0.499984740745262"/>
        <rFont val="Open Sans"/>
        <family val="2"/>
      </rPr>
      <t>Če je neto finančni prihodek negativen, mora biti razmerje med neto finančnim prihodkom in skupnimi prihodki nižje od 0,04, da je rezultat POZITIVEN.</t>
    </r>
  </si>
  <si>
    <r>
      <t xml:space="preserve">4.  Utile operativo – </t>
    </r>
    <r>
      <rPr>
        <b/>
        <u/>
        <sz val="12"/>
        <color theme="4" tint="-0.499984740745262"/>
        <rFont val="Open Sans"/>
        <family val="2"/>
      </rPr>
      <t>Dobiček iz poslovanja</t>
    </r>
  </si>
  <si>
    <r>
      <t xml:space="preserve">Il valore deve essere positivo per un RISULTATO DEL TEST POSITIVO   /                                                                                                     </t>
    </r>
    <r>
      <rPr>
        <sz val="11"/>
        <color theme="4" tint="-0.499984740745262"/>
        <rFont val="Open Sans"/>
        <family val="2"/>
      </rPr>
      <t xml:space="preserve">Vrednost mora biti pozitivna za POZITIVNI REZULTAT TESTA
</t>
    </r>
  </si>
  <si>
    <r>
      <rPr>
        <b/>
        <u/>
        <sz val="10"/>
        <rFont val="Open Sans"/>
        <family val="2"/>
      </rPr>
      <t xml:space="preserve">Disclaimer
</t>
    </r>
    <r>
      <rPr>
        <i/>
        <sz val="10"/>
        <rFont val="Open Sans"/>
        <family val="2"/>
      </rPr>
      <t xml:space="preserve">Il calcolo dei parametri utilizzati per la valutazione della capacità finanziaria potrebbe cambiare in base ai requisiti specifici di cui dispongono alcune istituzioni e/o in base alle norme nazionali (ad esempio, la formula utilizzata per il calcolo del capitale proprio in questo strumento potrebbe non essere applicabile a tutte le organizzazioni allo stesso modo). Gli organismi del programma non si assumono alcuna responsabilità per l'eventuale malfunzionamento del file o per un uso improprio che porti a risultati diversi da quelli stabiliti daglla metodologia di calcolo. l calcolo dei parametri sarà pertanto riverificato dal Segeratriato congiunto in sede di valutazione del progetto sulla base dei dati forniti dal Lead partner nei fogli n.1 e n.2. Il risultato delel valutazione che sarć quindi effettuato dal Programma, sarà l'unico risultato valido per determinare la capacità finanziaria dei Lead partner privati. / </t>
    </r>
    <r>
      <rPr>
        <i/>
        <sz val="10"/>
        <color theme="4" tint="-0.499984740745262"/>
        <rFont val="Open Sans"/>
        <family val="2"/>
      </rPr>
      <t>Izračun parametrov, ki se uporabljajo za oceno finančne sposobnosti se lahko spremeni glede na posebne zahteve, ki so na voljo nekaterim institucijam, in/ali glede na nacionalna pravila (npr. formula, uporabljena za izračun lastniškega kapitala v tem orodju, se morda ne uporablja za vse organizacije na enak način).Organi programa si ne prevzamejo nobene odgovornosti za morebitno nedelovanje fajla ali napačno uporabo, ki vodi do drugačnih rezultatov, kot so jih določili organi programa. Skupni Sekretariat bo v fazi ocenjevanja projekta nakandno preveril izračun parametrov na podlagi podatkov, ki jih je navedel VP v listih št. 1 in št. 2. Rezultat ocene, ki jo bo naknadno izvedel program  je edini veljavni rezultat  za določitev finančne sposobnosti zasebnih vodilnih prijaviteljev.</t>
    </r>
  </si>
  <si>
    <t>Cap</t>
  </si>
  <si>
    <r>
      <t xml:space="preserve">Questo risultato deve essere &gt;0,5 per un risultato positivo del test.  </t>
    </r>
    <r>
      <rPr>
        <i/>
        <sz val="11"/>
        <color theme="4" tint="-0.499984740745262"/>
        <rFont val="Open Sans"/>
        <family val="2"/>
      </rPr>
      <t xml:space="preserve"> Ta rezultat mora biti &gt;0,5 za POZITIVNI REZULTAT TESTA</t>
    </r>
  </si>
  <si>
    <r>
      <t xml:space="preserve">Dichiarazione semplificata sulla capacità finanziaria  (LP privato commerciale) /                                                                                       </t>
    </r>
    <r>
      <rPr>
        <b/>
        <sz val="16"/>
        <color theme="4" tint="-0.499984740745262"/>
        <rFont val="Open Sans"/>
        <family val="2"/>
      </rPr>
      <t xml:space="preserve">Poenostavljena izjava o finančni sposobnosti (Zasebni komercialni VP)                                                                                                              </t>
    </r>
    <r>
      <rPr>
        <b/>
        <sz val="16"/>
        <color rgb="FFFF0000"/>
        <rFont val="Open Sans"/>
        <family val="2"/>
      </rPr>
      <t>Ultimo anno finanziario / Zadnje poslovno leto (year - n)</t>
    </r>
    <r>
      <rPr>
        <b/>
        <sz val="16"/>
        <rFont val="Open Sans"/>
        <family val="2"/>
      </rPr>
      <t xml:space="preserve">
</t>
    </r>
  </si>
  <si>
    <r>
      <t xml:space="preserve">Strumento di valutazione della capacità finanziaria
LP PRIVATI COMMERCIALI  / 
</t>
    </r>
    <r>
      <rPr>
        <b/>
        <sz val="16"/>
        <color theme="4" tint="-0.499984740745262"/>
        <rFont val="Open Sans"/>
        <family val="2"/>
      </rPr>
      <t>Orodje za ocenjevanje finančne sposobnosti
VP ZASEBNI KOMERCIALNI</t>
    </r>
  </si>
  <si>
    <r>
      <t xml:space="preserve">Dichiarazione semplificata sulla capacità finanziaria  (LP privato commerciale) /                                                                                       
</t>
    </r>
    <r>
      <rPr>
        <b/>
        <sz val="16"/>
        <color theme="4" tint="-0.499984740745262"/>
        <rFont val="Open Sans"/>
        <family val="2"/>
      </rPr>
      <t xml:space="preserve">Poenostavljena izjava o finančni sposobnosti (Zasebni komercialni VP)                                                                                                              
</t>
    </r>
    <r>
      <rPr>
        <b/>
        <sz val="16"/>
        <color rgb="FFFF0000"/>
        <rFont val="Open Sans"/>
        <family val="2"/>
      </rPr>
      <t>Penultimo anno finanziario / Predzadnje poslovno leto (year - n-1)</t>
    </r>
    <r>
      <rPr>
        <b/>
        <sz val="16"/>
        <rFont val="Open San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</si>
</sst>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41" x14ac:knownFonts="1">
    <font>
      <sz val="11"/>
      <color theme="1"/>
      <name val="Calibri"/>
      <family val="2"/>
      <scheme val="minor"/>
    </font>
    <font>
      <sz val="11"/>
      <color theme="1"/>
      <name val="Calibri"/>
      <family val="2"/>
      <scheme val="minor"/>
    </font>
    <font>
      <sz val="10"/>
      <color rgb="FF000000"/>
      <name val="Times New Roman"/>
      <family val="1"/>
    </font>
    <font>
      <i/>
      <sz val="11"/>
      <color rgb="FF202124"/>
      <name val="Trebuchet MS"/>
      <family val="2"/>
    </font>
    <font>
      <b/>
      <sz val="10"/>
      <name val="Open Sans"/>
      <family val="2"/>
    </font>
    <font>
      <sz val="11"/>
      <color theme="1"/>
      <name val="Open Sans"/>
      <family val="2"/>
    </font>
    <font>
      <b/>
      <sz val="12"/>
      <name val="Open Sans"/>
      <family val="2"/>
    </font>
    <font>
      <b/>
      <u/>
      <sz val="10"/>
      <name val="Open Sans"/>
      <family val="2"/>
    </font>
    <font>
      <b/>
      <u/>
      <sz val="10"/>
      <color theme="4" tint="-0.499984740745262"/>
      <name val="Open Sans"/>
      <family val="2"/>
    </font>
    <font>
      <sz val="10"/>
      <name val="Open Sans"/>
      <family val="2"/>
    </font>
    <font>
      <b/>
      <sz val="16"/>
      <name val="Open Sans"/>
      <family val="2"/>
    </font>
    <font>
      <b/>
      <sz val="16"/>
      <color theme="4" tint="-0.499984740745262"/>
      <name val="Open Sans"/>
      <family val="2"/>
    </font>
    <font>
      <b/>
      <sz val="16"/>
      <color rgb="FFFF0000"/>
      <name val="Open Sans"/>
      <family val="2"/>
    </font>
    <font>
      <sz val="10"/>
      <color rgb="FF000000"/>
      <name val="Open Sans"/>
      <family val="2"/>
    </font>
    <font>
      <b/>
      <sz val="9"/>
      <color rgb="FF000000"/>
      <name val="Open Sans"/>
      <family val="2"/>
    </font>
    <font>
      <b/>
      <sz val="9"/>
      <name val="Open Sans"/>
      <family val="2"/>
    </font>
    <font>
      <b/>
      <sz val="9"/>
      <color theme="4" tint="-0.499984740745262"/>
      <name val="Open Sans"/>
      <family val="2"/>
    </font>
    <font>
      <sz val="9"/>
      <name val="Open Sans"/>
      <family val="2"/>
    </font>
    <font>
      <sz val="9"/>
      <color theme="4" tint="-0.499984740745262"/>
      <name val="Open Sans"/>
      <family val="2"/>
    </font>
    <font>
      <b/>
      <sz val="10"/>
      <color rgb="FF000000"/>
      <name val="Open Sans"/>
      <family val="2"/>
    </font>
    <font>
      <sz val="11"/>
      <color theme="4" tint="-0.499984740745262"/>
      <name val="Open Sans"/>
      <family val="2"/>
    </font>
    <font>
      <b/>
      <sz val="10"/>
      <color theme="4" tint="-0.249977111117893"/>
      <name val="Open Sans"/>
      <family val="2"/>
    </font>
    <font>
      <i/>
      <sz val="10"/>
      <name val="Open Sans"/>
      <family val="2"/>
    </font>
    <font>
      <i/>
      <sz val="10"/>
      <color theme="4" tint="-0.499984740745262"/>
      <name val="Open Sans"/>
      <family val="2"/>
    </font>
    <font>
      <b/>
      <sz val="14"/>
      <color rgb="FF708792"/>
      <name val="Open Sans"/>
      <family val="2"/>
    </font>
    <font>
      <b/>
      <u/>
      <sz val="14"/>
      <color rgb="FF708792"/>
      <name val="Open Sans"/>
      <family val="2"/>
    </font>
    <font>
      <b/>
      <sz val="11"/>
      <color theme="0"/>
      <name val="Open Sans"/>
      <family val="2"/>
    </font>
    <font>
      <b/>
      <sz val="12"/>
      <color theme="1"/>
      <name val="Open Sans"/>
      <family val="2"/>
    </font>
    <font>
      <b/>
      <u/>
      <sz val="12"/>
      <color theme="1"/>
      <name val="Open Sans"/>
      <family val="2"/>
    </font>
    <font>
      <sz val="12"/>
      <color theme="1"/>
      <name val="Open Sans"/>
      <family val="2"/>
    </font>
    <font>
      <b/>
      <sz val="12"/>
      <color theme="4" tint="-0.499984740745262"/>
      <name val="Open Sans"/>
      <family val="2"/>
    </font>
    <font>
      <b/>
      <u/>
      <sz val="12"/>
      <color theme="4" tint="-0.499984740745262"/>
      <name val="Open Sans"/>
      <family val="2"/>
    </font>
    <font>
      <sz val="12"/>
      <color theme="4" tint="-0.499984740745262"/>
      <name val="Open Sans"/>
      <family val="2"/>
    </font>
    <font>
      <b/>
      <sz val="11"/>
      <color theme="1"/>
      <name val="Open Sans"/>
      <family val="2"/>
    </font>
    <font>
      <i/>
      <sz val="11"/>
      <color rgb="FF202124"/>
      <name val="Open Sans"/>
      <family val="2"/>
    </font>
    <font>
      <i/>
      <sz val="11"/>
      <color theme="4" tint="-0.499984740745262"/>
      <name val="Open Sans"/>
      <family val="2"/>
    </font>
    <font>
      <i/>
      <sz val="8"/>
      <color rgb="FF202124"/>
      <name val="Open Sans"/>
      <family val="2"/>
    </font>
    <font>
      <b/>
      <sz val="12"/>
      <color indexed="8"/>
      <name val="Open Sans"/>
      <family val="2"/>
    </font>
    <font>
      <b/>
      <i/>
      <sz val="11"/>
      <color theme="4" tint="-0.499984740745262"/>
      <name val="Open Sans"/>
      <family val="2"/>
    </font>
    <font>
      <i/>
      <sz val="11"/>
      <color theme="1"/>
      <name val="Open Sans"/>
      <family val="2"/>
    </font>
    <font>
      <i/>
      <sz val="9"/>
      <color theme="1"/>
      <name val="Open San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98">
    <xf numFmtId="0" fontId="0" fillId="0" borderId="0" xfId="0"/>
    <xf numFmtId="0" fontId="5" fillId="0" borderId="0" xfId="0" applyFont="1"/>
    <xf numFmtId="1" fontId="14" fillId="0" borderId="10" xfId="1" applyNumberFormat="1" applyFont="1" applyFill="1" applyBorder="1" applyAlignment="1">
      <alignment horizontal="center" vertical="center" shrinkToFit="1"/>
    </xf>
    <xf numFmtId="0" fontId="15" fillId="0" borderId="10" xfId="1" applyFont="1" applyFill="1" applyBorder="1" applyAlignment="1">
      <alignment horizontal="left" vertical="top" wrapText="1"/>
    </xf>
    <xf numFmtId="0" fontId="14" fillId="4" borderId="10" xfId="1" applyFont="1" applyFill="1" applyBorder="1" applyAlignment="1" applyProtection="1">
      <alignment horizontal="left" wrapText="1"/>
      <protection locked="0"/>
    </xf>
    <xf numFmtId="4" fontId="14" fillId="4" borderId="10" xfId="1" applyNumberFormat="1" applyFont="1" applyFill="1" applyBorder="1" applyAlignment="1" applyProtection="1">
      <alignment horizontal="right" vertical="center" shrinkToFit="1"/>
      <protection locked="0"/>
    </xf>
    <xf numFmtId="14" fontId="14" fillId="4" borderId="10" xfId="1" applyNumberFormat="1" applyFont="1" applyFill="1" applyBorder="1" applyAlignment="1" applyProtection="1">
      <alignment horizontal="right" vertical="center" wrapText="1"/>
      <protection locked="0"/>
    </xf>
    <xf numFmtId="0" fontId="15" fillId="5" borderId="10" xfId="1" applyFont="1" applyFill="1" applyBorder="1" applyAlignment="1">
      <alignment horizontal="left" vertical="top" wrapText="1" indent="3"/>
    </xf>
    <xf numFmtId="0" fontId="15" fillId="4" borderId="10" xfId="1" applyFont="1" applyFill="1" applyBorder="1" applyAlignment="1" applyProtection="1">
      <alignment horizontal="center" vertical="top" wrapText="1"/>
      <protection locked="0"/>
    </xf>
    <xf numFmtId="4" fontId="14" fillId="4" borderId="10" xfId="1" applyNumberFormat="1" applyFont="1" applyFill="1" applyBorder="1" applyAlignment="1" applyProtection="1">
      <alignment horizontal="right" vertical="top" shrinkToFit="1"/>
      <protection locked="0"/>
    </xf>
    <xf numFmtId="4" fontId="14" fillId="5" borderId="10" xfId="1" applyNumberFormat="1" applyFont="1" applyFill="1" applyBorder="1" applyAlignment="1">
      <alignment horizontal="right" vertical="top" shrinkToFit="1"/>
    </xf>
    <xf numFmtId="0" fontId="17" fillId="0" borderId="10" xfId="1" applyFont="1" applyFill="1" applyBorder="1" applyAlignment="1">
      <alignment horizontal="left" vertical="top" wrapText="1"/>
    </xf>
    <xf numFmtId="4" fontId="19" fillId="5" borderId="10" xfId="1" applyNumberFormat="1" applyFont="1" applyFill="1" applyBorder="1" applyAlignment="1">
      <alignment horizontal="right" vertical="top" shrinkToFit="1"/>
    </xf>
    <xf numFmtId="4" fontId="19" fillId="0" borderId="10" xfId="1" applyNumberFormat="1" applyFont="1" applyFill="1" applyBorder="1" applyAlignment="1">
      <alignment horizontal="left" wrapText="1"/>
    </xf>
    <xf numFmtId="4" fontId="15" fillId="5" borderId="10" xfId="1" applyNumberFormat="1" applyFont="1" applyFill="1" applyBorder="1" applyAlignment="1">
      <alignment horizontal="center" vertical="top" wrapText="1"/>
    </xf>
    <xf numFmtId="0" fontId="5" fillId="0" borderId="0" xfId="0" applyFont="1" applyAlignment="1">
      <alignment vertical="top"/>
    </xf>
    <xf numFmtId="0" fontId="13" fillId="0" borderId="0" xfId="1" applyFont="1" applyFill="1" applyBorder="1" applyAlignment="1">
      <alignment horizontal="left" vertical="center"/>
    </xf>
    <xf numFmtId="0" fontId="13" fillId="0" borderId="0" xfId="1" applyFont="1" applyFill="1" applyBorder="1" applyAlignment="1">
      <alignment horizontal="left" vertical="top"/>
    </xf>
    <xf numFmtId="4" fontId="14" fillId="4" borderId="10" xfId="1" applyNumberFormat="1" applyFont="1" applyFill="1" applyBorder="1" applyAlignment="1" applyProtection="1">
      <alignment wrapText="1"/>
      <protection locked="0"/>
    </xf>
    <xf numFmtId="0" fontId="15" fillId="4" borderId="13" xfId="1" applyFont="1" applyFill="1" applyBorder="1" applyAlignment="1" applyProtection="1">
      <alignment horizontal="center" vertical="center" wrapText="1"/>
      <protection locked="0"/>
    </xf>
    <xf numFmtId="0" fontId="15" fillId="4" borderId="14" xfId="1" applyFont="1" applyFill="1" applyBorder="1" applyAlignment="1" applyProtection="1">
      <alignment horizontal="center" vertical="center" wrapText="1"/>
      <protection locked="0"/>
    </xf>
    <xf numFmtId="0" fontId="4" fillId="0" borderId="0" xfId="1" applyFont="1" applyFill="1" applyBorder="1" applyAlignment="1">
      <alignment vertical="top" wrapText="1"/>
    </xf>
    <xf numFmtId="0" fontId="5" fillId="0" borderId="0" xfId="2" applyFont="1"/>
    <xf numFmtId="0" fontId="26" fillId="3" borderId="10" xfId="2" applyFont="1" applyFill="1" applyBorder="1" applyAlignment="1">
      <alignment horizontal="center" vertical="center" wrapText="1"/>
    </xf>
    <xf numFmtId="0" fontId="26" fillId="3" borderId="11" xfId="2" applyFont="1" applyFill="1" applyBorder="1" applyAlignment="1">
      <alignment horizontal="center" vertical="center" wrapText="1"/>
    </xf>
    <xf numFmtId="0" fontId="5" fillId="6" borderId="0" xfId="2" applyFont="1" applyFill="1"/>
    <xf numFmtId="0" fontId="27" fillId="2" borderId="10" xfId="2" applyFont="1" applyFill="1" applyBorder="1" applyAlignment="1">
      <alignment horizontal="left" vertical="center" wrapText="1"/>
    </xf>
    <xf numFmtId="10" fontId="5" fillId="7" borderId="11" xfId="3" applyNumberFormat="1" applyFont="1" applyFill="1" applyBorder="1" applyAlignment="1">
      <alignment horizontal="right" vertical="center"/>
    </xf>
    <xf numFmtId="2" fontId="33" fillId="0" borderId="10" xfId="3" applyNumberFormat="1" applyFont="1" applyBorder="1" applyAlignment="1">
      <alignment horizontal="right" vertical="center"/>
    </xf>
    <xf numFmtId="0" fontId="33" fillId="0" borderId="10" xfId="2" applyFont="1" applyBorder="1" applyAlignment="1">
      <alignment horizontal="center" vertical="center"/>
    </xf>
    <xf numFmtId="0" fontId="5" fillId="0" borderId="0" xfId="2" applyFont="1" applyAlignment="1">
      <alignment horizontal="right" vertical="center"/>
    </xf>
    <xf numFmtId="0" fontId="5" fillId="6" borderId="0" xfId="2" applyFont="1" applyFill="1" applyAlignment="1">
      <alignment horizontal="right" vertical="center"/>
    </xf>
    <xf numFmtId="0" fontId="5" fillId="6" borderId="0" xfId="2" applyFont="1" applyFill="1" applyAlignment="1">
      <alignment vertical="center"/>
    </xf>
    <xf numFmtId="2" fontId="5" fillId="0" borderId="10" xfId="3" applyNumberFormat="1" applyFont="1" applyBorder="1" applyAlignment="1">
      <alignment horizontal="right" vertical="center"/>
    </xf>
    <xf numFmtId="0" fontId="29" fillId="2" borderId="10" xfId="2" applyFont="1" applyFill="1" applyBorder="1" applyAlignment="1">
      <alignment horizontal="justify" vertical="center" wrapText="1"/>
    </xf>
    <xf numFmtId="4" fontId="5" fillId="0" borderId="11" xfId="2" applyNumberFormat="1" applyFont="1" applyBorder="1" applyAlignment="1">
      <alignment horizontal="right" vertical="center"/>
    </xf>
    <xf numFmtId="4" fontId="5" fillId="0" borderId="10" xfId="2" applyNumberFormat="1" applyFont="1" applyBorder="1" applyAlignment="1">
      <alignment horizontal="right" vertical="center"/>
    </xf>
    <xf numFmtId="10" fontId="5" fillId="7" borderId="11" xfId="3" applyNumberFormat="1" applyFont="1" applyFill="1" applyBorder="1"/>
    <xf numFmtId="0" fontId="29" fillId="0" borderId="0" xfId="2" applyFont="1"/>
    <xf numFmtId="0" fontId="27" fillId="2" borderId="10" xfId="2" applyFont="1" applyFill="1" applyBorder="1" applyAlignment="1">
      <alignment horizontal="justify" vertical="center"/>
    </xf>
    <xf numFmtId="164" fontId="5" fillId="0" borderId="10" xfId="2" applyNumberFormat="1" applyFont="1" applyBorder="1" applyAlignment="1">
      <alignment horizontal="right" vertical="center"/>
    </xf>
    <xf numFmtId="0" fontId="29" fillId="2" borderId="10" xfId="2" applyFont="1" applyFill="1" applyBorder="1" applyAlignment="1">
      <alignment horizontal="left" vertical="center" wrapText="1"/>
    </xf>
    <xf numFmtId="4" fontId="5" fillId="6" borderId="11" xfId="2" applyNumberFormat="1" applyFont="1" applyFill="1" applyBorder="1" applyAlignment="1">
      <alignment horizontal="right" vertical="center"/>
    </xf>
    <xf numFmtId="4" fontId="5" fillId="6" borderId="10" xfId="2" applyNumberFormat="1" applyFont="1" applyFill="1" applyBorder="1" applyAlignment="1">
      <alignment horizontal="right" vertical="center"/>
    </xf>
    <xf numFmtId="0" fontId="5" fillId="0" borderId="0" xfId="2" applyFont="1" applyAlignment="1">
      <alignment vertical="center"/>
    </xf>
    <xf numFmtId="0" fontId="28" fillId="2" borderId="10" xfId="2" applyFont="1" applyFill="1" applyBorder="1" applyAlignment="1">
      <alignment horizontal="justify" vertical="center" wrapText="1"/>
    </xf>
    <xf numFmtId="4" fontId="5" fillId="0" borderId="10" xfId="2" applyNumberFormat="1" applyFont="1" applyBorder="1"/>
    <xf numFmtId="0" fontId="5" fillId="0" borderId="10" xfId="2" applyFont="1" applyBorder="1"/>
    <xf numFmtId="14" fontId="14" fillId="4" borderId="10" xfId="1" applyNumberFormat="1" applyFont="1" applyFill="1" applyBorder="1" applyAlignment="1" applyProtection="1">
      <alignment horizontal="right" wrapText="1"/>
      <protection locked="0"/>
    </xf>
    <xf numFmtId="0" fontId="5" fillId="0" borderId="10" xfId="0" applyFont="1" applyBorder="1" applyAlignment="1">
      <alignment vertical="top" wrapText="1"/>
    </xf>
    <xf numFmtId="0" fontId="5" fillId="0" borderId="10" xfId="0" applyFont="1" applyBorder="1" applyAlignment="1">
      <alignment vertical="top"/>
    </xf>
    <xf numFmtId="0" fontId="15" fillId="5" borderId="10" xfId="1" applyFont="1" applyFill="1" applyBorder="1" applyAlignment="1">
      <alignment horizontal="left" vertical="center" wrapText="1"/>
    </xf>
    <xf numFmtId="0" fontId="17" fillId="0" borderId="10" xfId="1" applyFont="1" applyFill="1" applyBorder="1" applyAlignment="1">
      <alignment horizontal="left" vertical="top" wrapText="1"/>
    </xf>
    <xf numFmtId="0" fontId="15" fillId="3" borderId="10" xfId="1" applyFont="1" applyFill="1" applyBorder="1" applyAlignment="1">
      <alignment horizontal="center" vertical="center" wrapText="1"/>
    </xf>
    <xf numFmtId="0" fontId="13" fillId="0" borderId="10" xfId="1" applyFont="1" applyFill="1" applyBorder="1" applyAlignment="1">
      <alignment horizontal="left" wrapText="1"/>
    </xf>
    <xf numFmtId="0" fontId="14" fillId="4" borderId="10" xfId="1" applyFont="1" applyFill="1" applyBorder="1" applyAlignment="1" applyProtection="1">
      <alignment horizontal="left" wrapText="1"/>
      <protection locked="0"/>
    </xf>
    <xf numFmtId="0" fontId="14" fillId="0" borderId="10" xfId="1" applyFont="1" applyFill="1" applyBorder="1" applyAlignment="1">
      <alignment horizontal="left" vertical="top" wrapText="1"/>
    </xf>
    <xf numFmtId="0" fontId="15" fillId="5" borderId="10" xfId="1" applyFont="1" applyFill="1" applyBorder="1" applyAlignment="1">
      <alignment horizontal="center" vertical="top" wrapText="1"/>
    </xf>
    <xf numFmtId="0" fontId="19" fillId="0" borderId="15" xfId="1" applyFont="1" applyFill="1" applyBorder="1" applyAlignment="1">
      <alignment horizontal="center" wrapText="1"/>
    </xf>
    <xf numFmtId="0" fontId="19" fillId="0" borderId="16" xfId="1" applyFont="1" applyFill="1" applyBorder="1" applyAlignment="1">
      <alignment horizontal="center" wrapText="1"/>
    </xf>
    <xf numFmtId="0" fontId="19" fillId="0" borderId="17" xfId="1" applyFont="1" applyFill="1" applyBorder="1" applyAlignment="1">
      <alignment horizontal="center" wrapText="1"/>
    </xf>
    <xf numFmtId="0" fontId="19" fillId="0" borderId="18" xfId="1" applyFont="1" applyFill="1" applyBorder="1" applyAlignment="1">
      <alignment horizontal="center" wrapText="1"/>
    </xf>
    <xf numFmtId="0" fontId="19" fillId="0" borderId="0" xfId="1" applyFont="1" applyFill="1" applyBorder="1" applyAlignment="1">
      <alignment horizontal="center" wrapText="1"/>
    </xf>
    <xf numFmtId="0" fontId="19" fillId="0" borderId="19" xfId="1" applyFont="1" applyFill="1" applyBorder="1" applyAlignment="1">
      <alignment horizontal="center" wrapText="1"/>
    </xf>
    <xf numFmtId="0" fontId="19" fillId="0" borderId="20" xfId="1" applyFont="1" applyFill="1" applyBorder="1" applyAlignment="1">
      <alignment horizontal="center" wrapText="1"/>
    </xf>
    <xf numFmtId="0" fontId="19" fillId="0" borderId="21" xfId="1" applyFont="1" applyFill="1" applyBorder="1" applyAlignment="1">
      <alignment horizontal="center" wrapText="1"/>
    </xf>
    <xf numFmtId="0" fontId="19" fillId="0" borderId="22" xfId="1" applyFont="1" applyFill="1" applyBorder="1" applyAlignment="1">
      <alignment horizontal="center" wrapText="1"/>
    </xf>
    <xf numFmtId="0" fontId="4" fillId="0" borderId="22" xfId="1" applyFont="1" applyFill="1" applyBorder="1" applyAlignment="1">
      <alignment horizontal="center" vertical="top" wrapText="1"/>
    </xf>
    <xf numFmtId="0" fontId="4" fillId="0" borderId="14" xfId="1" applyFont="1" applyFill="1" applyBorder="1" applyAlignment="1">
      <alignment horizontal="center" vertical="top" wrapText="1"/>
    </xf>
    <xf numFmtId="0" fontId="5" fillId="0" borderId="14" xfId="0" applyFont="1" applyBorder="1" applyAlignment="1">
      <alignment wrapText="1"/>
    </xf>
    <xf numFmtId="0" fontId="5" fillId="0" borderId="20" xfId="0" applyFont="1" applyBorder="1" applyAlignment="1">
      <alignment wrapText="1"/>
    </xf>
    <xf numFmtId="0" fontId="6" fillId="2" borderId="10" xfId="1" applyFont="1" applyFill="1" applyBorder="1" applyAlignment="1">
      <alignment horizontal="center" vertical="top" wrapText="1"/>
    </xf>
    <xf numFmtId="0" fontId="7" fillId="0" borderId="10" xfId="1" applyFont="1" applyFill="1" applyBorder="1" applyAlignment="1" applyProtection="1">
      <alignment horizontal="left" vertical="top" wrapText="1"/>
      <protection locked="0"/>
    </xf>
    <xf numFmtId="0" fontId="9" fillId="0" borderId="10" xfId="1" applyFont="1" applyFill="1" applyBorder="1" applyAlignment="1" applyProtection="1">
      <alignment horizontal="left" vertical="top" wrapText="1"/>
      <protection locked="0"/>
    </xf>
    <xf numFmtId="0" fontId="10" fillId="3" borderId="10" xfId="1" applyFont="1" applyFill="1" applyBorder="1" applyAlignment="1">
      <alignment horizontal="center" vertical="top" wrapText="1"/>
    </xf>
    <xf numFmtId="0" fontId="19" fillId="0" borderId="10" xfId="1" applyFont="1" applyFill="1" applyBorder="1" applyAlignment="1">
      <alignment horizontal="left" wrapText="1"/>
    </xf>
    <xf numFmtId="0" fontId="5" fillId="0" borderId="10" xfId="2" applyFont="1" applyBorder="1" applyAlignment="1">
      <alignment vertical="top" wrapText="1"/>
    </xf>
    <xf numFmtId="0" fontId="39" fillId="6" borderId="11" xfId="2" applyFont="1" applyFill="1" applyBorder="1" applyAlignment="1">
      <alignment horizontal="left" vertical="center" wrapText="1"/>
    </xf>
    <xf numFmtId="0" fontId="40" fillId="6" borderId="12" xfId="2" applyFont="1" applyFill="1" applyBorder="1" applyAlignment="1">
      <alignment horizontal="left" vertical="center" wrapText="1"/>
    </xf>
    <xf numFmtId="0" fontId="4" fillId="0" borderId="0" xfId="1" applyFont="1" applyFill="1" applyBorder="1" applyAlignment="1">
      <alignment horizontal="center" vertical="top" wrapText="1"/>
    </xf>
    <xf numFmtId="0" fontId="21" fillId="0" borderId="0" xfId="1" applyFont="1" applyFill="1" applyBorder="1" applyAlignment="1">
      <alignment horizontal="left" vertical="center" wrapText="1"/>
    </xf>
    <xf numFmtId="0" fontId="10" fillId="3" borderId="1" xfId="1" applyFont="1" applyFill="1" applyBorder="1" applyAlignment="1">
      <alignment horizontal="center" vertical="top" wrapText="1"/>
    </xf>
    <xf numFmtId="0" fontId="10" fillId="3" borderId="2" xfId="1" applyFont="1" applyFill="1" applyBorder="1" applyAlignment="1">
      <alignment horizontal="center" vertical="top" wrapText="1"/>
    </xf>
    <xf numFmtId="0" fontId="10" fillId="3" borderId="3" xfId="1" applyFont="1" applyFill="1" applyBorder="1" applyAlignment="1">
      <alignment horizontal="center" vertical="top" wrapText="1"/>
    </xf>
    <xf numFmtId="0" fontId="4" fillId="2" borderId="4" xfId="1" applyFont="1" applyFill="1" applyBorder="1" applyAlignment="1">
      <alignment horizontal="left" vertical="top" wrapText="1"/>
    </xf>
    <xf numFmtId="0" fontId="4" fillId="2" borderId="5" xfId="1" applyFont="1" applyFill="1" applyBorder="1" applyAlignment="1">
      <alignment horizontal="left" vertical="top" wrapText="1"/>
    </xf>
    <xf numFmtId="0" fontId="4" fillId="2" borderId="6" xfId="1" applyFont="1" applyFill="1" applyBorder="1" applyAlignment="1">
      <alignment horizontal="left" vertical="top" wrapText="1"/>
    </xf>
    <xf numFmtId="0" fontId="4" fillId="2" borderId="7" xfId="1" applyFont="1" applyFill="1" applyBorder="1" applyAlignment="1">
      <alignment horizontal="left" vertical="top" wrapText="1"/>
    </xf>
    <xf numFmtId="0" fontId="4" fillId="2" borderId="8" xfId="1" applyFont="1" applyFill="1" applyBorder="1" applyAlignment="1">
      <alignment horizontal="left" vertical="top" wrapText="1"/>
    </xf>
    <xf numFmtId="0" fontId="4" fillId="2" borderId="9" xfId="1" applyFont="1" applyFill="1" applyBorder="1" applyAlignment="1">
      <alignment horizontal="left" vertical="top" wrapText="1"/>
    </xf>
    <xf numFmtId="0" fontId="24" fillId="0" borderId="1" xfId="1" applyFont="1" applyFill="1" applyBorder="1" applyAlignment="1">
      <alignment horizontal="center" vertical="top" wrapText="1"/>
    </xf>
    <xf numFmtId="0" fontId="4" fillId="0" borderId="2" xfId="1" applyFont="1" applyFill="1" applyBorder="1" applyAlignment="1">
      <alignment horizontal="center" vertical="top" wrapText="1"/>
    </xf>
    <xf numFmtId="0" fontId="4" fillId="0" borderId="3" xfId="1" applyFont="1" applyFill="1" applyBorder="1" applyAlignment="1">
      <alignment horizontal="center" vertical="top" wrapText="1"/>
    </xf>
    <xf numFmtId="0" fontId="5" fillId="0" borderId="0" xfId="2" applyFont="1" applyAlignment="1">
      <alignment horizontal="center"/>
    </xf>
    <xf numFmtId="0" fontId="26" fillId="3" borderId="11" xfId="2" applyFont="1" applyFill="1" applyBorder="1" applyAlignment="1">
      <alignment horizontal="center" vertical="center"/>
    </xf>
    <xf numFmtId="0" fontId="26" fillId="3" borderId="12" xfId="2" applyFont="1" applyFill="1" applyBorder="1" applyAlignment="1">
      <alignment horizontal="center" vertical="center"/>
    </xf>
    <xf numFmtId="0" fontId="34" fillId="6" borderId="11" xfId="1" applyFont="1" applyFill="1" applyBorder="1" applyAlignment="1">
      <alignment horizontal="left" vertical="center" wrapText="1"/>
    </xf>
    <xf numFmtId="0" fontId="36" fillId="6" borderId="12" xfId="1" applyFont="1" applyFill="1" applyBorder="1" applyAlignment="1">
      <alignment horizontal="left" vertical="center" wrapText="1"/>
    </xf>
  </cellXfs>
  <cellStyles count="4">
    <cellStyle name="Normale" xfId="0" builtinId="0"/>
    <cellStyle name="Normale 2" xfId="2"/>
    <cellStyle name="Percentuale 2" xfId="3"/>
    <cellStyle name="Standard 2" xfId="1"/>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83552</xdr:colOff>
      <xdr:row>43</xdr:row>
      <xdr:rowOff>167105</xdr:rowOff>
    </xdr:to>
    <xdr:pic>
      <xdr:nvPicPr>
        <xdr:cNvPr id="2" name="Immagine 1"/>
        <xdr:cNvPicPr>
          <a:picLocks noChangeAspect="1"/>
        </xdr:cNvPicPr>
      </xdr:nvPicPr>
      <xdr:blipFill>
        <a:blip xmlns:r="http://schemas.openxmlformats.org/officeDocument/2006/relationships" r:embed="rId1"/>
        <a:stretch>
          <a:fillRect/>
        </a:stretch>
      </xdr:blipFill>
      <xdr:spPr>
        <a:xfrm>
          <a:off x="0" y="0"/>
          <a:ext cx="5497763" cy="80711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3</xdr:col>
      <xdr:colOff>1080135</xdr:colOff>
      <xdr:row>0</xdr:row>
      <xdr:rowOff>1807464</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
          <a:ext cx="4861560" cy="1731264"/>
        </a:xfrm>
        <a:prstGeom prst="rect">
          <a:avLst/>
        </a:prstGeom>
      </xdr:spPr>
    </xdr:pic>
    <xdr:clientData/>
  </xdr:twoCellAnchor>
  <xdr:twoCellAnchor editAs="oneCell">
    <xdr:from>
      <xdr:col>4</xdr:col>
      <xdr:colOff>3343276</xdr:colOff>
      <xdr:row>0</xdr:row>
      <xdr:rowOff>371476</xdr:rowOff>
    </xdr:from>
    <xdr:to>
      <xdr:col>4</xdr:col>
      <xdr:colOff>4939478</xdr:colOff>
      <xdr:row>0</xdr:row>
      <xdr:rowOff>1038226</xdr:rowOff>
    </xdr:to>
    <xdr:pic>
      <xdr:nvPicPr>
        <xdr:cNvPr id="2" name="Immagin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658351" y="371476"/>
          <a:ext cx="1596202" cy="666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152400</xdr:rowOff>
    </xdr:from>
    <xdr:to>
      <xdr:col>3</xdr:col>
      <xdr:colOff>581660</xdr:colOff>
      <xdr:row>0</xdr:row>
      <xdr:rowOff>1883664</xdr:rowOff>
    </xdr:to>
    <xdr:pic>
      <xdr:nvPicPr>
        <xdr:cNvPr id="3" name="Immagin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152400"/>
          <a:ext cx="4861560" cy="1731264"/>
        </a:xfrm>
        <a:prstGeom prst="rect">
          <a:avLst/>
        </a:prstGeom>
      </xdr:spPr>
    </xdr:pic>
    <xdr:clientData/>
  </xdr:twoCellAnchor>
  <xdr:twoCellAnchor editAs="oneCell">
    <xdr:from>
      <xdr:col>4</xdr:col>
      <xdr:colOff>2124075</xdr:colOff>
      <xdr:row>0</xdr:row>
      <xdr:rowOff>466725</xdr:rowOff>
    </xdr:from>
    <xdr:to>
      <xdr:col>4</xdr:col>
      <xdr:colOff>3720277</xdr:colOff>
      <xdr:row>0</xdr:row>
      <xdr:rowOff>1133475</xdr:rowOff>
    </xdr:to>
    <xdr:pic>
      <xdr:nvPicPr>
        <xdr:cNvPr id="4" name="Immagin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87100" y="466725"/>
          <a:ext cx="1596202" cy="666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993351</xdr:colOff>
      <xdr:row>0</xdr:row>
      <xdr:rowOff>1270000</xdr:rowOff>
    </xdr:to>
    <xdr:pic>
      <xdr:nvPicPr>
        <xdr:cNvPr id="2" name="Immagine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643"/>
        <a:stretch/>
      </xdr:blipFill>
      <xdr:spPr>
        <a:xfrm>
          <a:off x="0" y="0"/>
          <a:ext cx="5078518" cy="1270000"/>
        </a:xfrm>
        <a:prstGeom prst="rect">
          <a:avLst/>
        </a:prstGeom>
      </xdr:spPr>
    </xdr:pic>
    <xdr:clientData/>
  </xdr:twoCellAnchor>
  <xdr:twoCellAnchor editAs="oneCell">
    <xdr:from>
      <xdr:col>6</xdr:col>
      <xdr:colOff>447675</xdr:colOff>
      <xdr:row>0</xdr:row>
      <xdr:rowOff>266700</xdr:rowOff>
    </xdr:from>
    <xdr:to>
      <xdr:col>6</xdr:col>
      <xdr:colOff>2043877</xdr:colOff>
      <xdr:row>0</xdr:row>
      <xdr:rowOff>933450</xdr:rowOff>
    </xdr:to>
    <xdr:pic>
      <xdr:nvPicPr>
        <xdr:cNvPr id="3" name="Immagin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134600" y="266700"/>
          <a:ext cx="1596202" cy="66675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57" zoomScaleNormal="100" zoomScaleSheetLayoutView="57" workbookViewId="0">
      <selection activeCell="S41" sqref="S41"/>
    </sheetView>
  </sheetViews>
  <sheetFormatPr defaultRowHeight="15" x14ac:dyDescent="0.25"/>
  <cols>
    <col min="10" max="10" width="14.140625" customWidth="1"/>
  </cols>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view="pageBreakPreview" zoomScale="50" zoomScaleNormal="100" zoomScaleSheetLayoutView="50" workbookViewId="0">
      <selection activeCell="J2" sqref="J2"/>
    </sheetView>
  </sheetViews>
  <sheetFormatPr defaultColWidth="9.140625" defaultRowHeight="16.5" x14ac:dyDescent="0.3"/>
  <cols>
    <col min="1" max="1" width="3.85546875" style="16" customWidth="1"/>
    <col min="2" max="2" width="34.85546875" style="17" customWidth="1"/>
    <col min="3" max="3" width="18.140625" style="17" customWidth="1"/>
    <col min="4" max="4" width="37.85546875" style="17" customWidth="1"/>
    <col min="5" max="5" width="79.140625" style="17" customWidth="1"/>
    <col min="6" max="16384" width="9.140625" style="1"/>
  </cols>
  <sheetData>
    <row r="1" spans="1:5" ht="144.75" customHeight="1" x14ac:dyDescent="0.3">
      <c r="A1" s="67" t="s">
        <v>0</v>
      </c>
      <c r="B1" s="68"/>
      <c r="C1" s="69"/>
      <c r="D1" s="69"/>
      <c r="E1" s="70"/>
    </row>
    <row r="2" spans="1:5" ht="27" customHeight="1" x14ac:dyDescent="0.3">
      <c r="A2" s="71"/>
      <c r="B2" s="71"/>
      <c r="C2" s="71"/>
      <c r="D2" s="71"/>
      <c r="E2" s="71"/>
    </row>
    <row r="3" spans="1:5" ht="128.25" customHeight="1" x14ac:dyDescent="0.3">
      <c r="A3" s="72" t="s">
        <v>32</v>
      </c>
      <c r="B3" s="73"/>
      <c r="C3" s="73"/>
      <c r="D3" s="73"/>
      <c r="E3" s="73"/>
    </row>
    <row r="4" spans="1:5" ht="68.25" customHeight="1" x14ac:dyDescent="0.3">
      <c r="A4" s="74" t="s">
        <v>57</v>
      </c>
      <c r="B4" s="74"/>
      <c r="C4" s="74"/>
      <c r="D4" s="74"/>
      <c r="E4" s="74"/>
    </row>
    <row r="5" spans="1:5" x14ac:dyDescent="0.3">
      <c r="A5" s="54"/>
      <c r="B5" s="54"/>
      <c r="C5" s="54"/>
      <c r="D5" s="54"/>
      <c r="E5" s="54"/>
    </row>
    <row r="6" spans="1:5" ht="42.75" x14ac:dyDescent="0.3">
      <c r="A6" s="2">
        <v>1</v>
      </c>
      <c r="B6" s="3" t="s">
        <v>33</v>
      </c>
      <c r="C6" s="55"/>
      <c r="D6" s="55"/>
      <c r="E6" s="55"/>
    </row>
    <row r="7" spans="1:5" ht="28.5" x14ac:dyDescent="0.3">
      <c r="A7" s="2">
        <v>2</v>
      </c>
      <c r="B7" s="3" t="s">
        <v>6</v>
      </c>
      <c r="C7" s="55"/>
      <c r="D7" s="55"/>
      <c r="E7" s="55"/>
    </row>
    <row r="8" spans="1:5" x14ac:dyDescent="0.3">
      <c r="A8" s="2">
        <v>3</v>
      </c>
      <c r="B8" s="3" t="s">
        <v>34</v>
      </c>
      <c r="C8" s="4"/>
      <c r="D8" s="56"/>
      <c r="E8" s="56"/>
    </row>
    <row r="9" spans="1:5" ht="78.599999999999994" customHeight="1" x14ac:dyDescent="0.3">
      <c r="A9" s="2">
        <v>4</v>
      </c>
      <c r="B9" s="3" t="s">
        <v>35</v>
      </c>
      <c r="C9" s="5"/>
      <c r="D9" s="56"/>
      <c r="E9" s="56"/>
    </row>
    <row r="10" spans="1:5" ht="77.45" customHeight="1" x14ac:dyDescent="0.3">
      <c r="A10" s="2">
        <v>5</v>
      </c>
      <c r="B10" s="3" t="s">
        <v>36</v>
      </c>
      <c r="C10" s="6"/>
      <c r="D10" s="56"/>
      <c r="E10" s="56"/>
    </row>
    <row r="11" spans="1:5" x14ac:dyDescent="0.3">
      <c r="A11" s="58"/>
      <c r="B11" s="59"/>
      <c r="C11" s="59"/>
      <c r="D11" s="59"/>
      <c r="E11" s="60"/>
    </row>
    <row r="12" spans="1:5" ht="18.600000000000001" customHeight="1" x14ac:dyDescent="0.3">
      <c r="A12" s="61"/>
      <c r="B12" s="62"/>
      <c r="C12" s="62"/>
      <c r="D12" s="62"/>
      <c r="E12" s="63"/>
    </row>
    <row r="13" spans="1:5" x14ac:dyDescent="0.3">
      <c r="A13" s="64"/>
      <c r="B13" s="65"/>
      <c r="C13" s="65"/>
      <c r="D13" s="65"/>
      <c r="E13" s="66"/>
    </row>
    <row r="14" spans="1:5" x14ac:dyDescent="0.3">
      <c r="A14" s="51" t="s">
        <v>7</v>
      </c>
      <c r="B14" s="51"/>
      <c r="C14" s="51"/>
      <c r="D14" s="7"/>
      <c r="E14" s="57" t="s">
        <v>1</v>
      </c>
    </row>
    <row r="15" spans="1:5" x14ac:dyDescent="0.3">
      <c r="A15" s="51"/>
      <c r="B15" s="51"/>
      <c r="C15" s="51"/>
      <c r="D15" s="8" t="s">
        <v>1</v>
      </c>
      <c r="E15" s="57"/>
    </row>
    <row r="16" spans="1:5" x14ac:dyDescent="0.3">
      <c r="A16" s="2">
        <v>7</v>
      </c>
      <c r="B16" s="52" t="s">
        <v>9</v>
      </c>
      <c r="C16" s="52"/>
      <c r="D16" s="9"/>
      <c r="E16" s="10">
        <f>D16</f>
        <v>0</v>
      </c>
    </row>
    <row r="17" spans="1:5" ht="33" customHeight="1" x14ac:dyDescent="0.3">
      <c r="A17" s="2">
        <v>8</v>
      </c>
      <c r="B17" s="52" t="s">
        <v>37</v>
      </c>
      <c r="C17" s="52"/>
      <c r="D17" s="9"/>
      <c r="E17" s="10">
        <f t="shared" ref="E17:E26" si="0">D17</f>
        <v>0</v>
      </c>
    </row>
    <row r="18" spans="1:5" x14ac:dyDescent="0.3">
      <c r="A18" s="2">
        <v>9</v>
      </c>
      <c r="B18" s="11" t="s">
        <v>38</v>
      </c>
      <c r="C18" s="11"/>
      <c r="D18" s="9"/>
      <c r="E18" s="10">
        <f t="shared" si="0"/>
        <v>0</v>
      </c>
    </row>
    <row r="19" spans="1:5" x14ac:dyDescent="0.3">
      <c r="A19" s="2">
        <v>10</v>
      </c>
      <c r="B19" s="52" t="s">
        <v>39</v>
      </c>
      <c r="C19" s="52"/>
      <c r="D19" s="9"/>
      <c r="E19" s="10">
        <f t="shared" si="0"/>
        <v>0</v>
      </c>
    </row>
    <row r="20" spans="1:5" x14ac:dyDescent="0.3">
      <c r="A20" s="51" t="s">
        <v>8</v>
      </c>
      <c r="B20" s="51"/>
      <c r="C20" s="51"/>
      <c r="D20" s="12">
        <f>+D16+D17+D18+D19</f>
        <v>0</v>
      </c>
      <c r="E20" s="10">
        <f t="shared" si="0"/>
        <v>0</v>
      </c>
    </row>
    <row r="21" spans="1:5" x14ac:dyDescent="0.3">
      <c r="A21" s="2">
        <v>11</v>
      </c>
      <c r="B21" s="52" t="s">
        <v>10</v>
      </c>
      <c r="C21" s="52"/>
      <c r="D21" s="9"/>
      <c r="E21" s="10">
        <f t="shared" si="0"/>
        <v>0</v>
      </c>
    </row>
    <row r="22" spans="1:5" x14ac:dyDescent="0.3">
      <c r="A22" s="2">
        <v>12</v>
      </c>
      <c r="B22" s="52" t="s">
        <v>24</v>
      </c>
      <c r="C22" s="52"/>
      <c r="D22" s="9"/>
      <c r="E22" s="10">
        <f t="shared" si="0"/>
        <v>0</v>
      </c>
    </row>
    <row r="23" spans="1:5" x14ac:dyDescent="0.3">
      <c r="A23" s="2">
        <v>13</v>
      </c>
      <c r="B23" s="52" t="s">
        <v>23</v>
      </c>
      <c r="C23" s="52"/>
      <c r="D23" s="9"/>
      <c r="E23" s="10">
        <f t="shared" si="0"/>
        <v>0</v>
      </c>
    </row>
    <row r="24" spans="1:5" x14ac:dyDescent="0.3">
      <c r="A24" s="2">
        <v>14</v>
      </c>
      <c r="B24" s="52" t="s">
        <v>11</v>
      </c>
      <c r="C24" s="52"/>
      <c r="D24" s="9"/>
      <c r="E24" s="10">
        <f t="shared" si="0"/>
        <v>0</v>
      </c>
    </row>
    <row r="25" spans="1:5" ht="33.75" customHeight="1" x14ac:dyDescent="0.3">
      <c r="A25" s="2">
        <v>15</v>
      </c>
      <c r="B25" s="52" t="s">
        <v>12</v>
      </c>
      <c r="C25" s="52"/>
      <c r="D25" s="9"/>
      <c r="E25" s="10">
        <f t="shared" si="0"/>
        <v>0</v>
      </c>
    </row>
    <row r="26" spans="1:5" ht="38.25" customHeight="1" x14ac:dyDescent="0.3">
      <c r="A26" s="51" t="s">
        <v>13</v>
      </c>
      <c r="B26" s="51"/>
      <c r="C26" s="51"/>
      <c r="D26" s="12">
        <f>+D21+D22+D23+D24+D25</f>
        <v>0</v>
      </c>
      <c r="E26" s="10">
        <f t="shared" si="0"/>
        <v>0</v>
      </c>
    </row>
    <row r="27" spans="1:5" x14ac:dyDescent="0.3">
      <c r="A27" s="54"/>
      <c r="B27" s="54"/>
      <c r="C27" s="54"/>
      <c r="D27" s="13"/>
      <c r="E27" s="13"/>
    </row>
    <row r="28" spans="1:5" x14ac:dyDescent="0.3">
      <c r="A28" s="51" t="s">
        <v>14</v>
      </c>
      <c r="B28" s="51"/>
      <c r="C28" s="51"/>
      <c r="D28" s="8" t="str">
        <f>D15</f>
        <v>EUR</v>
      </c>
      <c r="E28" s="14" t="s">
        <v>1</v>
      </c>
    </row>
    <row r="29" spans="1:5" x14ac:dyDescent="0.3">
      <c r="A29" s="2">
        <v>16</v>
      </c>
      <c r="B29" s="52" t="s">
        <v>25</v>
      </c>
      <c r="C29" s="52"/>
      <c r="D29" s="9"/>
      <c r="E29" s="10">
        <f>D29</f>
        <v>0</v>
      </c>
    </row>
    <row r="30" spans="1:5" x14ac:dyDescent="0.3">
      <c r="A30" s="2">
        <v>17</v>
      </c>
      <c r="B30" s="52" t="s">
        <v>26</v>
      </c>
      <c r="C30" s="52"/>
      <c r="D30" s="9"/>
      <c r="E30" s="10">
        <f t="shared" ref="E30:E37" si="1">D30</f>
        <v>0</v>
      </c>
    </row>
    <row r="31" spans="1:5" x14ac:dyDescent="0.3">
      <c r="A31" s="2">
        <v>18</v>
      </c>
      <c r="B31" s="52" t="s">
        <v>15</v>
      </c>
      <c r="C31" s="52"/>
      <c r="D31" s="9"/>
      <c r="E31" s="10">
        <f t="shared" si="1"/>
        <v>0</v>
      </c>
    </row>
    <row r="32" spans="1:5" x14ac:dyDescent="0.3">
      <c r="A32" s="2">
        <v>19</v>
      </c>
      <c r="B32" s="52" t="s">
        <v>16</v>
      </c>
      <c r="C32" s="52"/>
      <c r="D32" s="9"/>
      <c r="E32" s="10">
        <f t="shared" si="1"/>
        <v>0</v>
      </c>
    </row>
    <row r="33" spans="1:10" x14ac:dyDescent="0.3">
      <c r="A33" s="51" t="s">
        <v>19</v>
      </c>
      <c r="B33" s="51"/>
      <c r="C33" s="51"/>
      <c r="D33" s="12">
        <f>+D29+D30-D31-D32</f>
        <v>0</v>
      </c>
      <c r="E33" s="10">
        <f t="shared" si="1"/>
        <v>0</v>
      </c>
    </row>
    <row r="34" spans="1:10" x14ac:dyDescent="0.3">
      <c r="A34" s="2">
        <v>20</v>
      </c>
      <c r="B34" s="52" t="s">
        <v>17</v>
      </c>
      <c r="C34" s="52"/>
      <c r="D34" s="9"/>
      <c r="E34" s="10">
        <f t="shared" si="1"/>
        <v>0</v>
      </c>
    </row>
    <row r="35" spans="1:10" x14ac:dyDescent="0.3">
      <c r="A35" s="2">
        <v>21</v>
      </c>
      <c r="B35" s="52" t="s">
        <v>27</v>
      </c>
      <c r="C35" s="52"/>
      <c r="D35" s="9"/>
      <c r="E35" s="10">
        <f t="shared" si="1"/>
        <v>0</v>
      </c>
    </row>
    <row r="36" spans="1:10" x14ac:dyDescent="0.3">
      <c r="A36" s="2">
        <v>22</v>
      </c>
      <c r="B36" s="52" t="s">
        <v>18</v>
      </c>
      <c r="C36" s="52"/>
      <c r="D36" s="9"/>
      <c r="E36" s="10">
        <f t="shared" si="1"/>
        <v>0</v>
      </c>
    </row>
    <row r="37" spans="1:10" x14ac:dyDescent="0.3">
      <c r="A37" s="51" t="s">
        <v>20</v>
      </c>
      <c r="B37" s="51"/>
      <c r="C37" s="51"/>
      <c r="D37" s="12">
        <f>+D33+D34+D35-D36</f>
        <v>0</v>
      </c>
      <c r="E37" s="10">
        <f t="shared" si="1"/>
        <v>0</v>
      </c>
    </row>
    <row r="38" spans="1:10" x14ac:dyDescent="0.3">
      <c r="A38" s="53" t="s">
        <v>29</v>
      </c>
      <c r="B38" s="53"/>
      <c r="C38" s="53"/>
      <c r="D38" s="53"/>
      <c r="E38" s="53"/>
    </row>
    <row r="39" spans="1:10" ht="216" customHeight="1" x14ac:dyDescent="0.3">
      <c r="A39" s="49" t="s">
        <v>40</v>
      </c>
      <c r="B39" s="50"/>
      <c r="C39" s="50"/>
      <c r="D39" s="50"/>
      <c r="E39" s="50"/>
    </row>
    <row r="40" spans="1:10" ht="409.5" customHeight="1" x14ac:dyDescent="0.3">
      <c r="A40" s="50"/>
      <c r="B40" s="50"/>
      <c r="C40" s="50"/>
      <c r="D40" s="50"/>
      <c r="E40" s="50"/>
    </row>
    <row r="41" spans="1:10" ht="391.5" customHeight="1" x14ac:dyDescent="0.3">
      <c r="A41" s="50"/>
      <c r="B41" s="50"/>
      <c r="C41" s="50"/>
      <c r="D41" s="50"/>
      <c r="E41" s="50"/>
      <c r="J41" s="15"/>
    </row>
  </sheetData>
  <mergeCells count="34">
    <mergeCell ref="A1:E1"/>
    <mergeCell ref="A5:E5"/>
    <mergeCell ref="A2:E2"/>
    <mergeCell ref="A3:E3"/>
    <mergeCell ref="A4:E4"/>
    <mergeCell ref="A20:C20"/>
    <mergeCell ref="C6:E6"/>
    <mergeCell ref="C7:E7"/>
    <mergeCell ref="D8:E10"/>
    <mergeCell ref="A14:C15"/>
    <mergeCell ref="E14:E15"/>
    <mergeCell ref="B16:C16"/>
    <mergeCell ref="B17:C17"/>
    <mergeCell ref="B19:C19"/>
    <mergeCell ref="A11:E13"/>
    <mergeCell ref="B32:C32"/>
    <mergeCell ref="B21:C21"/>
    <mergeCell ref="B22:C22"/>
    <mergeCell ref="B23:C23"/>
    <mergeCell ref="B24:C24"/>
    <mergeCell ref="B25:C25"/>
    <mergeCell ref="A26:C26"/>
    <mergeCell ref="A27:C27"/>
    <mergeCell ref="A28:C28"/>
    <mergeCell ref="B29:C29"/>
    <mergeCell ref="B30:C30"/>
    <mergeCell ref="B31:C31"/>
    <mergeCell ref="A39:E41"/>
    <mergeCell ref="A33:C33"/>
    <mergeCell ref="B34:C34"/>
    <mergeCell ref="B35:C35"/>
    <mergeCell ref="B36:C36"/>
    <mergeCell ref="A37:C37"/>
    <mergeCell ref="A38:E38"/>
  </mergeCells>
  <dataValidations count="1">
    <dataValidation type="list" allowBlank="1" showInputMessage="1" showErrorMessage="1" sqref="D15">
      <formula1>"EUR, HRK, HUF, CZK, PLN"</formula1>
    </dataValidation>
  </dataValidations>
  <pageMargins left="0.7" right="0.7" top="0.75" bottom="0.75" header="0.3" footer="0.3"/>
  <pageSetup paperSize="9" scale="50" fitToHeight="0" orientation="portrait"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topLeftCell="A37" zoomScaleNormal="30" zoomScaleSheetLayoutView="100" workbookViewId="0">
      <selection sqref="A1:E1"/>
    </sheetView>
  </sheetViews>
  <sheetFormatPr defaultColWidth="9.140625" defaultRowHeight="16.5" x14ac:dyDescent="0.3"/>
  <cols>
    <col min="1" max="1" width="3.85546875" style="16" customWidth="1"/>
    <col min="2" max="2" width="34.85546875" style="17" customWidth="1"/>
    <col min="3" max="3" width="27.85546875" style="17" customWidth="1"/>
    <col min="4" max="4" width="67.85546875" style="17" customWidth="1"/>
    <col min="5" max="5" width="65.85546875" style="17" customWidth="1"/>
    <col min="6" max="16384" width="9.140625" style="1"/>
  </cols>
  <sheetData>
    <row r="1" spans="1:5" ht="153" customHeight="1" x14ac:dyDescent="0.3">
      <c r="A1" s="67" t="s">
        <v>0</v>
      </c>
      <c r="B1" s="68"/>
      <c r="C1" s="69"/>
      <c r="D1" s="69"/>
      <c r="E1" s="70"/>
    </row>
    <row r="2" spans="1:5" ht="75" customHeight="1" x14ac:dyDescent="0.3">
      <c r="A2" s="74" t="s">
        <v>59</v>
      </c>
      <c r="B2" s="74"/>
      <c r="C2" s="74"/>
      <c r="D2" s="74"/>
      <c r="E2" s="74"/>
    </row>
    <row r="3" spans="1:5" ht="20.25" customHeight="1" x14ac:dyDescent="0.3">
      <c r="A3" s="54"/>
      <c r="B3" s="54"/>
      <c r="C3" s="54"/>
      <c r="D3" s="54"/>
      <c r="E3" s="54"/>
    </row>
    <row r="4" spans="1:5" ht="42.75" x14ac:dyDescent="0.3">
      <c r="A4" s="2">
        <v>1</v>
      </c>
      <c r="B4" s="3" t="s">
        <v>41</v>
      </c>
      <c r="C4" s="55"/>
      <c r="D4" s="55"/>
      <c r="E4" s="55"/>
    </row>
    <row r="5" spans="1:5" ht="28.5" x14ac:dyDescent="0.3">
      <c r="A5" s="2">
        <v>2</v>
      </c>
      <c r="B5" s="3" t="s">
        <v>6</v>
      </c>
      <c r="C5" s="55" t="s">
        <v>55</v>
      </c>
      <c r="D5" s="55"/>
      <c r="E5" s="55"/>
    </row>
    <row r="6" spans="1:5" x14ac:dyDescent="0.3">
      <c r="A6" s="2">
        <v>3</v>
      </c>
      <c r="B6" s="3" t="s">
        <v>34</v>
      </c>
      <c r="C6" s="4"/>
      <c r="D6" s="56"/>
      <c r="E6" s="56"/>
    </row>
    <row r="7" spans="1:5" ht="71.25" x14ac:dyDescent="0.3">
      <c r="A7" s="2">
        <v>4</v>
      </c>
      <c r="B7" s="3" t="s">
        <v>35</v>
      </c>
      <c r="C7" s="18"/>
      <c r="D7" s="56"/>
      <c r="E7" s="56"/>
    </row>
    <row r="8" spans="1:5" ht="71.25" x14ac:dyDescent="0.3">
      <c r="A8" s="2">
        <v>5</v>
      </c>
      <c r="B8" s="3" t="s">
        <v>36</v>
      </c>
      <c r="C8" s="48"/>
      <c r="D8" s="56"/>
      <c r="E8" s="56"/>
    </row>
    <row r="9" spans="1:5" x14ac:dyDescent="0.3">
      <c r="A9" s="75"/>
      <c r="B9" s="75"/>
      <c r="C9" s="75"/>
      <c r="D9" s="75"/>
      <c r="E9" s="75"/>
    </row>
    <row r="10" spans="1:5" x14ac:dyDescent="0.3">
      <c r="A10" s="54"/>
      <c r="B10" s="54"/>
      <c r="C10" s="54"/>
      <c r="D10" s="54"/>
      <c r="E10" s="54"/>
    </row>
    <row r="11" spans="1:5" ht="15" customHeight="1" x14ac:dyDescent="0.3">
      <c r="A11" s="51" t="s">
        <v>7</v>
      </c>
      <c r="B11" s="51"/>
      <c r="C11" s="51"/>
      <c r="D11" s="19" t="s">
        <v>1</v>
      </c>
      <c r="E11" s="57" t="s">
        <v>1</v>
      </c>
    </row>
    <row r="12" spans="1:5" x14ac:dyDescent="0.3">
      <c r="A12" s="51"/>
      <c r="B12" s="51"/>
      <c r="C12" s="51"/>
      <c r="D12" s="20"/>
      <c r="E12" s="57"/>
    </row>
    <row r="13" spans="1:5" x14ac:dyDescent="0.3">
      <c r="A13" s="2">
        <v>7</v>
      </c>
      <c r="B13" s="52" t="s">
        <v>9</v>
      </c>
      <c r="C13" s="52"/>
      <c r="D13" s="9"/>
      <c r="E13" s="10">
        <f>D13</f>
        <v>0</v>
      </c>
    </row>
    <row r="14" spans="1:5" ht="15" customHeight="1" x14ac:dyDescent="0.3">
      <c r="A14" s="2">
        <v>8</v>
      </c>
      <c r="B14" s="52" t="s">
        <v>37</v>
      </c>
      <c r="C14" s="52"/>
      <c r="D14" s="9"/>
      <c r="E14" s="10">
        <f t="shared" ref="E14:E23" si="0">D14</f>
        <v>0</v>
      </c>
    </row>
    <row r="15" spans="1:5" x14ac:dyDescent="0.3">
      <c r="A15" s="2">
        <v>9</v>
      </c>
      <c r="B15" s="11" t="s">
        <v>38</v>
      </c>
      <c r="C15" s="11"/>
      <c r="D15" s="9"/>
      <c r="E15" s="10">
        <f t="shared" si="0"/>
        <v>0</v>
      </c>
    </row>
    <row r="16" spans="1:5" x14ac:dyDescent="0.3">
      <c r="A16" s="2">
        <v>10</v>
      </c>
      <c r="B16" s="52" t="s">
        <v>39</v>
      </c>
      <c r="C16" s="52"/>
      <c r="D16" s="9"/>
      <c r="E16" s="10">
        <f t="shared" si="0"/>
        <v>0</v>
      </c>
    </row>
    <row r="17" spans="1:5" ht="15" customHeight="1" x14ac:dyDescent="0.3">
      <c r="A17" s="51" t="s">
        <v>8</v>
      </c>
      <c r="B17" s="51"/>
      <c r="C17" s="51"/>
      <c r="D17" s="12">
        <f>+D13+D14+D15+D16</f>
        <v>0</v>
      </c>
      <c r="E17" s="10">
        <f t="shared" si="0"/>
        <v>0</v>
      </c>
    </row>
    <row r="18" spans="1:5" ht="15" customHeight="1" x14ac:dyDescent="0.3">
      <c r="A18" s="2">
        <v>11</v>
      </c>
      <c r="B18" s="52" t="s">
        <v>10</v>
      </c>
      <c r="C18" s="52"/>
      <c r="D18" s="9"/>
      <c r="E18" s="10">
        <f t="shared" si="0"/>
        <v>0</v>
      </c>
    </row>
    <row r="19" spans="1:5" x14ac:dyDescent="0.3">
      <c r="A19" s="2">
        <v>12</v>
      </c>
      <c r="B19" s="52" t="s">
        <v>24</v>
      </c>
      <c r="C19" s="52"/>
      <c r="D19" s="9"/>
      <c r="E19" s="10">
        <f t="shared" si="0"/>
        <v>0</v>
      </c>
    </row>
    <row r="20" spans="1:5" x14ac:dyDescent="0.3">
      <c r="A20" s="2">
        <v>13</v>
      </c>
      <c r="B20" s="52" t="s">
        <v>23</v>
      </c>
      <c r="C20" s="52"/>
      <c r="D20" s="9"/>
      <c r="E20" s="10">
        <f t="shared" si="0"/>
        <v>0</v>
      </c>
    </row>
    <row r="21" spans="1:5" ht="15" customHeight="1" x14ac:dyDescent="0.3">
      <c r="A21" s="2">
        <v>14</v>
      </c>
      <c r="B21" s="52" t="s">
        <v>11</v>
      </c>
      <c r="C21" s="52"/>
      <c r="D21" s="9"/>
      <c r="E21" s="10">
        <f t="shared" si="0"/>
        <v>0</v>
      </c>
    </row>
    <row r="22" spans="1:5" ht="15" customHeight="1" x14ac:dyDescent="0.3">
      <c r="A22" s="2">
        <v>15</v>
      </c>
      <c r="B22" s="52" t="s">
        <v>12</v>
      </c>
      <c r="C22" s="52"/>
      <c r="D22" s="9"/>
      <c r="E22" s="10">
        <f t="shared" si="0"/>
        <v>0</v>
      </c>
    </row>
    <row r="23" spans="1:5" ht="15" customHeight="1" x14ac:dyDescent="0.3">
      <c r="A23" s="51" t="s">
        <v>13</v>
      </c>
      <c r="B23" s="51"/>
      <c r="C23" s="51"/>
      <c r="D23" s="12">
        <f>+D18+D19+D20+D21+D22</f>
        <v>0</v>
      </c>
      <c r="E23" s="10">
        <f t="shared" si="0"/>
        <v>0</v>
      </c>
    </row>
    <row r="24" spans="1:5" x14ac:dyDescent="0.3">
      <c r="A24" s="54"/>
      <c r="B24" s="54"/>
      <c r="C24" s="54"/>
      <c r="D24" s="13"/>
      <c r="E24" s="13"/>
    </row>
    <row r="25" spans="1:5" ht="15" customHeight="1" x14ac:dyDescent="0.3">
      <c r="A25" s="51" t="s">
        <v>14</v>
      </c>
      <c r="B25" s="51"/>
      <c r="C25" s="51"/>
      <c r="D25" s="8" t="str">
        <f>D11</f>
        <v>EUR</v>
      </c>
      <c r="E25" s="14" t="s">
        <v>1</v>
      </c>
    </row>
    <row r="26" spans="1:5" ht="15" customHeight="1" x14ac:dyDescent="0.3">
      <c r="A26" s="2">
        <v>16</v>
      </c>
      <c r="B26" s="52" t="s">
        <v>25</v>
      </c>
      <c r="C26" s="52"/>
      <c r="D26" s="9"/>
      <c r="E26" s="10">
        <f>D26</f>
        <v>0</v>
      </c>
    </row>
    <row r="27" spans="1:5" x14ac:dyDescent="0.3">
      <c r="A27" s="2">
        <v>17</v>
      </c>
      <c r="B27" s="52" t="s">
        <v>26</v>
      </c>
      <c r="C27" s="52"/>
      <c r="D27" s="9"/>
      <c r="E27" s="10">
        <f t="shared" ref="E27:E34" si="1">D27</f>
        <v>0</v>
      </c>
    </row>
    <row r="28" spans="1:5" x14ac:dyDescent="0.3">
      <c r="A28" s="2">
        <v>18</v>
      </c>
      <c r="B28" s="52" t="s">
        <v>15</v>
      </c>
      <c r="C28" s="52"/>
      <c r="D28" s="9"/>
      <c r="E28" s="10">
        <f t="shared" si="1"/>
        <v>0</v>
      </c>
    </row>
    <row r="29" spans="1:5" x14ac:dyDescent="0.3">
      <c r="A29" s="2">
        <v>19</v>
      </c>
      <c r="B29" s="52" t="s">
        <v>16</v>
      </c>
      <c r="C29" s="52"/>
      <c r="D29" s="9"/>
      <c r="E29" s="10">
        <f t="shared" si="1"/>
        <v>0</v>
      </c>
    </row>
    <row r="30" spans="1:5" ht="15" customHeight="1" x14ac:dyDescent="0.3">
      <c r="A30" s="51" t="s">
        <v>19</v>
      </c>
      <c r="B30" s="51"/>
      <c r="C30" s="51"/>
      <c r="D30" s="12">
        <f>+D26+D27-D28-D29</f>
        <v>0</v>
      </c>
      <c r="E30" s="10">
        <f t="shared" si="1"/>
        <v>0</v>
      </c>
    </row>
    <row r="31" spans="1:5" x14ac:dyDescent="0.3">
      <c r="A31" s="2">
        <v>20</v>
      </c>
      <c r="B31" s="52" t="s">
        <v>17</v>
      </c>
      <c r="C31" s="52"/>
      <c r="D31" s="9"/>
      <c r="E31" s="10">
        <f t="shared" si="1"/>
        <v>0</v>
      </c>
    </row>
    <row r="32" spans="1:5" x14ac:dyDescent="0.3">
      <c r="A32" s="2">
        <v>21</v>
      </c>
      <c r="B32" s="52" t="s">
        <v>28</v>
      </c>
      <c r="C32" s="52"/>
      <c r="D32" s="9"/>
      <c r="E32" s="10">
        <f t="shared" si="1"/>
        <v>0</v>
      </c>
    </row>
    <row r="33" spans="1:5" x14ac:dyDescent="0.3">
      <c r="A33" s="2">
        <v>22</v>
      </c>
      <c r="B33" s="52" t="s">
        <v>18</v>
      </c>
      <c r="C33" s="52"/>
      <c r="D33" s="9"/>
      <c r="E33" s="10">
        <f t="shared" si="1"/>
        <v>0</v>
      </c>
    </row>
    <row r="34" spans="1:5" ht="15" customHeight="1" x14ac:dyDescent="0.3">
      <c r="A34" s="51" t="s">
        <v>20</v>
      </c>
      <c r="B34" s="51"/>
      <c r="C34" s="51"/>
      <c r="D34" s="12">
        <f>+D30+D31+D32-D33</f>
        <v>0</v>
      </c>
      <c r="E34" s="10">
        <f t="shared" si="1"/>
        <v>0</v>
      </c>
    </row>
    <row r="35" spans="1:5" x14ac:dyDescent="0.3">
      <c r="A35" s="53" t="s">
        <v>21</v>
      </c>
      <c r="B35" s="53"/>
      <c r="C35" s="53"/>
      <c r="D35" s="53"/>
      <c r="E35" s="53"/>
    </row>
    <row r="36" spans="1:5" ht="409.5" customHeight="1" x14ac:dyDescent="0.3">
      <c r="A36" s="49" t="s">
        <v>40</v>
      </c>
      <c r="B36" s="50"/>
      <c r="C36" s="50"/>
      <c r="D36" s="50"/>
      <c r="E36" s="50"/>
    </row>
    <row r="37" spans="1:5" ht="184.5" customHeight="1" x14ac:dyDescent="0.3">
      <c r="A37" s="50"/>
      <c r="B37" s="50"/>
      <c r="C37" s="50"/>
      <c r="D37" s="50"/>
      <c r="E37" s="50"/>
    </row>
    <row r="38" spans="1:5" ht="334.5" customHeight="1" x14ac:dyDescent="0.3">
      <c r="A38" s="50"/>
      <c r="B38" s="50"/>
      <c r="C38" s="50"/>
      <c r="D38" s="50"/>
      <c r="E38" s="50"/>
    </row>
    <row r="39" spans="1:5" ht="81.75" customHeight="1" x14ac:dyDescent="0.3"/>
  </sheetData>
  <mergeCells count="33">
    <mergeCell ref="A1:E1"/>
    <mergeCell ref="C5:E5"/>
    <mergeCell ref="A2:E2"/>
    <mergeCell ref="A3:E3"/>
    <mergeCell ref="C4:E4"/>
    <mergeCell ref="B19:C19"/>
    <mergeCell ref="D6:E8"/>
    <mergeCell ref="A9:E9"/>
    <mergeCell ref="A10:E10"/>
    <mergeCell ref="A11:C12"/>
    <mergeCell ref="E11:E12"/>
    <mergeCell ref="B13:C13"/>
    <mergeCell ref="B14:C14"/>
    <mergeCell ref="B16:C16"/>
    <mergeCell ref="A17:C17"/>
    <mergeCell ref="B18:C18"/>
    <mergeCell ref="B31:C31"/>
    <mergeCell ref="B20:C20"/>
    <mergeCell ref="B21:C21"/>
    <mergeCell ref="B22:C22"/>
    <mergeCell ref="A23:C23"/>
    <mergeCell ref="A24:C24"/>
    <mergeCell ref="A25:C25"/>
    <mergeCell ref="B26:C26"/>
    <mergeCell ref="B27:C27"/>
    <mergeCell ref="B28:C28"/>
    <mergeCell ref="B29:C29"/>
    <mergeCell ref="A30:C30"/>
    <mergeCell ref="B32:C32"/>
    <mergeCell ref="B33:C33"/>
    <mergeCell ref="A34:C34"/>
    <mergeCell ref="A35:E35"/>
    <mergeCell ref="A36:E38"/>
  </mergeCells>
  <dataValidations count="1">
    <dataValidation type="list" allowBlank="1" showInputMessage="1" showErrorMessage="1" sqref="D11">
      <formula1>"EUR, HRK, HUF, CZK, PLN"</formula1>
    </dataValidation>
  </dataValidations>
  <pageMargins left="0.7" right="0.7" top="0.75" bottom="0.75" header="0.3" footer="0.3"/>
  <pageSetup paperSize="9" scale="44" fitToHeight="0" orientation="portrait" r:id="rId1"/>
  <rowBreaks count="1" manualBreakCount="1">
    <brk id="34"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tabSelected="1" view="pageBreakPreview" topLeftCell="A13" zoomScaleNormal="100" zoomScaleSheetLayoutView="100" workbookViewId="0">
      <selection activeCell="K1" sqref="K1"/>
    </sheetView>
  </sheetViews>
  <sheetFormatPr defaultColWidth="9.140625" defaultRowHeight="16.5" x14ac:dyDescent="0.3"/>
  <cols>
    <col min="1" max="1" width="42" style="22" customWidth="1"/>
    <col min="2" max="2" width="16.42578125" style="22" customWidth="1"/>
    <col min="3" max="3" width="18.42578125" style="22" customWidth="1"/>
    <col min="4" max="4" width="20.140625" style="22" customWidth="1"/>
    <col min="5" max="5" width="25.85546875" style="22" customWidth="1"/>
    <col min="6" max="6" width="22.42578125" style="22" customWidth="1"/>
    <col min="7" max="7" width="36" style="22" customWidth="1"/>
    <col min="8" max="16384" width="9.140625" style="1"/>
  </cols>
  <sheetData>
    <row r="1" spans="1:7" ht="108.6" customHeight="1" thickBot="1" x14ac:dyDescent="0.35">
      <c r="A1" s="79" t="s">
        <v>0</v>
      </c>
      <c r="B1" s="79"/>
      <c r="C1" s="80"/>
      <c r="D1" s="80"/>
      <c r="E1" s="21"/>
    </row>
    <row r="2" spans="1:7" ht="99.75" customHeight="1" thickBot="1" x14ac:dyDescent="0.35">
      <c r="A2" s="81" t="s">
        <v>58</v>
      </c>
      <c r="B2" s="82"/>
      <c r="C2" s="82"/>
      <c r="D2" s="82"/>
      <c r="E2" s="82"/>
      <c r="F2" s="82"/>
      <c r="G2" s="83"/>
    </row>
    <row r="3" spans="1:7" ht="42.75" customHeight="1" x14ac:dyDescent="0.3">
      <c r="A3" s="84" t="s">
        <v>54</v>
      </c>
      <c r="B3" s="85"/>
      <c r="C3" s="85"/>
      <c r="D3" s="85"/>
      <c r="E3" s="85"/>
      <c r="F3" s="85"/>
      <c r="G3" s="86"/>
    </row>
    <row r="4" spans="1:7" ht="107.25" customHeight="1" thickBot="1" x14ac:dyDescent="0.35">
      <c r="A4" s="87"/>
      <c r="B4" s="88"/>
      <c r="C4" s="88"/>
      <c r="D4" s="88"/>
      <c r="E4" s="88"/>
      <c r="F4" s="88"/>
      <c r="G4" s="89"/>
    </row>
    <row r="5" spans="1:7" ht="17.25" thickBot="1" x14ac:dyDescent="0.35">
      <c r="A5" s="90" t="s">
        <v>42</v>
      </c>
      <c r="B5" s="91"/>
      <c r="C5" s="91"/>
      <c r="D5" s="91"/>
      <c r="E5" s="91"/>
      <c r="F5" s="91"/>
      <c r="G5" s="92"/>
    </row>
    <row r="6" spans="1:7" x14ac:dyDescent="0.3">
      <c r="A6" s="93"/>
      <c r="B6" s="93"/>
      <c r="C6" s="93"/>
      <c r="D6" s="93"/>
      <c r="E6" s="93"/>
      <c r="F6" s="93"/>
      <c r="G6" s="93"/>
    </row>
    <row r="7" spans="1:7" ht="64.5" customHeight="1" x14ac:dyDescent="0.3">
      <c r="A7" s="23" t="s">
        <v>31</v>
      </c>
      <c r="B7" s="24" t="s">
        <v>2</v>
      </c>
      <c r="C7" s="23" t="s">
        <v>3</v>
      </c>
      <c r="D7" s="23" t="s">
        <v>22</v>
      </c>
      <c r="E7" s="23" t="s">
        <v>4</v>
      </c>
      <c r="F7" s="94" t="s">
        <v>30</v>
      </c>
      <c r="G7" s="95"/>
    </row>
    <row r="8" spans="1:7" x14ac:dyDescent="0.3">
      <c r="D8" s="25"/>
      <c r="F8" s="25"/>
      <c r="G8" s="25"/>
    </row>
    <row r="9" spans="1:7" ht="117" customHeight="1" x14ac:dyDescent="0.3">
      <c r="A9" s="26" t="s">
        <v>43</v>
      </c>
      <c r="B9" s="28" t="e">
        <f>+('2. SFS - year n-1'!E18+'2. SFS - year n-1'!C19)/'2. SFS - year n-1'!C7</f>
        <v>#DIV/0!</v>
      </c>
      <c r="C9" s="28" t="e">
        <f>+('1. SFS - year n '!E21+'1. SFS - year n '!E22)/'1. SFS - year n '!C9</f>
        <v>#DIV/0!</v>
      </c>
      <c r="D9" s="28" t="e">
        <f>B9+C9</f>
        <v>#DIV/0!</v>
      </c>
      <c r="E9" s="29" t="e">
        <f>IF(D9&gt;0.5,"POSITIVE","NEGATIVE")</f>
        <v>#DIV/0!</v>
      </c>
      <c r="F9" s="96" t="s">
        <v>56</v>
      </c>
      <c r="G9" s="97"/>
    </row>
    <row r="10" spans="1:7" x14ac:dyDescent="0.3">
      <c r="B10" s="30"/>
      <c r="C10" s="30"/>
      <c r="D10" s="31"/>
      <c r="F10" s="32"/>
      <c r="G10" s="25"/>
    </row>
    <row r="11" spans="1:7" ht="183.75" customHeight="1" x14ac:dyDescent="0.3">
      <c r="A11" s="26" t="s">
        <v>44</v>
      </c>
      <c r="B11" s="27" t="s">
        <v>5</v>
      </c>
      <c r="C11" s="33" t="e">
        <f>+('1. SFS - year n '!E17+'1. SFS - year n '!E19)/'1. SFS - year n '!E25</f>
        <v>#DIV/0!</v>
      </c>
      <c r="D11" s="33" t="e">
        <f>C11</f>
        <v>#DIV/0!</v>
      </c>
      <c r="E11" s="29" t="e">
        <f>IF(OR(AND(E12&lt;120,C11&gt;0.8),AND(E12&gt;120,C11&gt;1)),"POSITIVE","NEGATIVE")</f>
        <v>#DIV/0!</v>
      </c>
      <c r="F11" s="96" t="s">
        <v>45</v>
      </c>
      <c r="G11" s="97"/>
    </row>
    <row r="12" spans="1:7" ht="108.75" customHeight="1" x14ac:dyDescent="0.3">
      <c r="A12" s="34" t="s">
        <v>46</v>
      </c>
      <c r="B12" s="35" t="e">
        <f>+(('2. SFS - year n-1'!E14+'2. SFS - year n-1'!E16)*365)/'2. SFS - year n-1'!E26</f>
        <v>#DIV/0!</v>
      </c>
      <c r="C12" s="36" t="e">
        <f>+(('1. SFS - year n '!E17+'1. SFS - year n '!E19)*365)/'1. SFS - year n '!E29</f>
        <v>#DIV/0!</v>
      </c>
      <c r="D12" s="36" t="e">
        <f>(B12+C12)/2</f>
        <v>#DIV/0!</v>
      </c>
      <c r="E12" s="37"/>
      <c r="F12" s="77" t="s">
        <v>47</v>
      </c>
      <c r="G12" s="78"/>
    </row>
    <row r="13" spans="1:7" ht="18" x14ac:dyDescent="0.35">
      <c r="A13" s="38"/>
      <c r="B13" s="30"/>
      <c r="C13" s="30"/>
      <c r="D13" s="31"/>
      <c r="E13" s="25"/>
      <c r="F13" s="25"/>
      <c r="G13" s="32"/>
    </row>
    <row r="14" spans="1:7" ht="139.5" customHeight="1" x14ac:dyDescent="0.3">
      <c r="A14" s="39" t="s">
        <v>48</v>
      </c>
      <c r="B14" s="40">
        <f>+'2. SFS - year n-1'!E31</f>
        <v>0</v>
      </c>
      <c r="C14" s="40">
        <f>+'1. SFS - year n '!E34</f>
        <v>0</v>
      </c>
      <c r="D14" s="40">
        <f>(B14+C14)/2</f>
        <v>0</v>
      </c>
      <c r="E14" s="29" t="str">
        <f>IF(D14&gt;0,"POSITIVE","refer to point 3.1")</f>
        <v>refer to point 3.1</v>
      </c>
      <c r="F14" s="77" t="s">
        <v>49</v>
      </c>
      <c r="G14" s="78"/>
    </row>
    <row r="15" spans="1:7" ht="147.75" customHeight="1" x14ac:dyDescent="0.3">
      <c r="A15" s="41" t="s">
        <v>50</v>
      </c>
      <c r="B15" s="42" t="e">
        <f>-'2. SFS - year n-1'!E31/'2. SFS - year n-1'!E26</f>
        <v>#DIV/0!</v>
      </c>
      <c r="C15" s="43" t="e">
        <f>-'1. SFS - year n '!E34/'1. SFS - year n '!E29</f>
        <v>#DIV/0!</v>
      </c>
      <c r="D15" s="43" t="e">
        <f>(B15+C15)/2</f>
        <v>#DIV/0!</v>
      </c>
      <c r="E15" s="29" t="e">
        <f>IF(D15&lt;0.04,"POSITIVE","NEGATIVE")</f>
        <v>#DIV/0!</v>
      </c>
      <c r="F15" s="77" t="s">
        <v>51</v>
      </c>
      <c r="G15" s="78"/>
    </row>
    <row r="16" spans="1:7" x14ac:dyDescent="0.3">
      <c r="G16" s="44"/>
    </row>
    <row r="17" spans="1:7" ht="46.5" customHeight="1" x14ac:dyDescent="0.3">
      <c r="A17" s="45" t="s">
        <v>52</v>
      </c>
      <c r="B17" s="46">
        <f>+'2. SFS - year n-1'!E30</f>
        <v>0</v>
      </c>
      <c r="C17" s="46">
        <f>+'1. SFS - year n '!E33</f>
        <v>0</v>
      </c>
      <c r="D17" s="47">
        <f>(B17+C17)/2</f>
        <v>0</v>
      </c>
      <c r="E17" s="29" t="str">
        <f>IF(D17&gt;0,"POSITIVE","NEGATIVE")</f>
        <v>NEGATIVE</v>
      </c>
      <c r="F17" s="76" t="s">
        <v>53</v>
      </c>
      <c r="G17" s="50"/>
    </row>
  </sheetData>
  <mergeCells count="13">
    <mergeCell ref="F17:G17"/>
    <mergeCell ref="F15:G15"/>
    <mergeCell ref="A1:B1"/>
    <mergeCell ref="C1:D1"/>
    <mergeCell ref="A2:G2"/>
    <mergeCell ref="A3:G4"/>
    <mergeCell ref="A5:G5"/>
    <mergeCell ref="A6:G6"/>
    <mergeCell ref="F7:G7"/>
    <mergeCell ref="F9:G9"/>
    <mergeCell ref="F11:G11"/>
    <mergeCell ref="F12:G12"/>
    <mergeCell ref="F14:G14"/>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0866141732283472" right="0.70866141732283472" top="0.74803149606299213" bottom="0.74803149606299213" header="0.31496062992125984" footer="0.31496062992125984"/>
  <pageSetup paperSize="9" scale="48"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45B7D763BB004890832F1CFAA4CDDF" ma:contentTypeVersion="0" ma:contentTypeDescription="Creare un nuovo documento." ma:contentTypeScope="" ma:versionID="42d0f4e92040db0b21413a0cffe1d584">
  <xsd:schema xmlns:xsd="http://www.w3.org/2001/XMLSchema" xmlns:xs="http://www.w3.org/2001/XMLSchema" xmlns:p="http://schemas.microsoft.com/office/2006/metadata/properties" targetNamespace="http://schemas.microsoft.com/office/2006/metadata/properties" ma:root="true" ma:fieldsID="a3eec16d3e841ebf650196acacb84cc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A935A2-68B7-4BEB-8F9D-90C05C326C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789ACCE-CD4E-49C1-B6C3-778254AFFF20}">
  <ds:schemaRefs>
    <ds:schemaRef ds:uri="http://schemas.microsoft.com/sharepoint/v3/contenttype/forms"/>
  </ds:schemaRefs>
</ds:datastoreItem>
</file>

<file path=customXml/itemProps3.xml><?xml version="1.0" encoding="utf-8"?>
<ds:datastoreItem xmlns:ds="http://schemas.openxmlformats.org/officeDocument/2006/customXml" ds:itemID="{432D132C-C612-4CBE-A314-09FCC82B7520}">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cover</vt:lpstr>
      <vt:lpstr>1. SFS - year n </vt:lpstr>
      <vt:lpstr>2. SFS - year n-1</vt:lpstr>
      <vt:lpstr>3. Financial Capacity </vt:lpstr>
      <vt:lpstr>'2. SFS - year n-1'!Area_stampa</vt:lpstr>
      <vt:lpstr>cover!Area_stampa</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VIIa_financial capacity_commercial</dc:title>
  <dc:creator>adg.itaslo@regione.fvg.it</dc:creator>
  <cp:lastModifiedBy>Foraus Nastja</cp:lastModifiedBy>
  <cp:lastPrinted>2023-06-22T12:01:23Z</cp:lastPrinted>
  <dcterms:created xsi:type="dcterms:W3CDTF">2021-11-24T11:02:41Z</dcterms:created>
  <dcterms:modified xsi:type="dcterms:W3CDTF">2024-07-08T13:10:01Z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0x0101006B45B7D763BB004890832F1CFAA4CDDF</vt:lpwstr>
  </property>
</Properties>
</file>